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3720" activeTab="0"/>
  </bookViews>
  <sheets>
    <sheet name="хит муж" sheetId="1" r:id="rId1"/>
    <sheet name="хит жен" sheetId="2" r:id="rId2"/>
    <sheet name="хит финал" sheetId="3" r:id="rId3"/>
  </sheets>
  <definedNames/>
  <calcPr fullCalcOnLoad="1"/>
</workbook>
</file>

<file path=xl/sharedStrings.xml><?xml version="1.0" encoding="utf-8"?>
<sst xmlns="http://schemas.openxmlformats.org/spreadsheetml/2006/main" count="207" uniqueCount="154">
  <si>
    <t>№</t>
  </si>
  <si>
    <t>ФИО</t>
  </si>
  <si>
    <t>МЕСТО</t>
  </si>
  <si>
    <t>Трасса 1</t>
  </si>
  <si>
    <t>Трасса 2</t>
  </si>
  <si>
    <t>Трасса 3</t>
  </si>
  <si>
    <t>Трасса 4</t>
  </si>
  <si>
    <t>топ</t>
  </si>
  <si>
    <t>Трасс</t>
  </si>
  <si>
    <t>Место</t>
  </si>
  <si>
    <t>Балл</t>
  </si>
  <si>
    <t>Бонус</t>
  </si>
  <si>
    <t>1/1</t>
  </si>
  <si>
    <t>1/2</t>
  </si>
  <si>
    <t>1/3</t>
  </si>
  <si>
    <t>бонус</t>
  </si>
  <si>
    <t>Финал</t>
  </si>
  <si>
    <t>прохождений</t>
  </si>
  <si>
    <t>Беккер Елена</t>
  </si>
  <si>
    <t>Бабичева Марина</t>
  </si>
  <si>
    <t>Половкова Галина</t>
  </si>
  <si>
    <t>Борисова Юлия</t>
  </si>
  <si>
    <t>Свежинцева Виктория</t>
  </si>
  <si>
    <t>Зобнина Анна</t>
  </si>
  <si>
    <t>Волошина Екатерина</t>
  </si>
  <si>
    <t>Оглоблина Юлия</t>
  </si>
  <si>
    <t>Антоненко Валерия</t>
  </si>
  <si>
    <t>Платонова Анастасия</t>
  </si>
  <si>
    <t>Нефедова Мария</t>
  </si>
  <si>
    <t>Васильева Анна</t>
  </si>
  <si>
    <t>Абрамов Павел</t>
  </si>
  <si>
    <t>Михайлов Александр</t>
  </si>
  <si>
    <t>Письман Михаил</t>
  </si>
  <si>
    <t>Божечков Александр</t>
  </si>
  <si>
    <t>Флейшман Анатолий</t>
  </si>
  <si>
    <t>Корольчук Виктор</t>
  </si>
  <si>
    <t>Савельев Вячеслав</t>
  </si>
  <si>
    <t>Дымов Владимир</t>
  </si>
  <si>
    <t>Шитиков Роман</t>
  </si>
  <si>
    <t>Волков Игорь</t>
  </si>
  <si>
    <t>Фролушин Валерий</t>
  </si>
  <si>
    <t>Панин Сергей</t>
  </si>
  <si>
    <t>Казаков Станислав</t>
  </si>
  <si>
    <t>Валеев Радий</t>
  </si>
  <si>
    <t>Петров Константин</t>
  </si>
  <si>
    <t>Богданов Виталий</t>
  </si>
  <si>
    <t>Аллерборн Евгений</t>
  </si>
  <si>
    <t>Прокофьев Дмитрий</t>
  </si>
  <si>
    <t>Десятков Андрей</t>
  </si>
  <si>
    <t>Мануилов Степан</t>
  </si>
  <si>
    <t>Казаков Михаил</t>
  </si>
  <si>
    <t>Вергейчик Вадим</t>
  </si>
  <si>
    <t>Макатьев Андрей</t>
  </si>
  <si>
    <t>Суздальницкий Иван</t>
  </si>
  <si>
    <t>Челтыгдашев Павел</t>
  </si>
  <si>
    <t>Ковалев Феликс</t>
  </si>
  <si>
    <t>Цубарков Роман</t>
  </si>
  <si>
    <t>Кичкайло Алексей</t>
  </si>
  <si>
    <t>Аксентьев Максим</t>
  </si>
  <si>
    <t>Теплых Михаил</t>
  </si>
  <si>
    <t>Южаков Кирилл</t>
  </si>
  <si>
    <t>Козлов Василий</t>
  </si>
  <si>
    <t>Матвеенко Егор</t>
  </si>
  <si>
    <t>Терехин Василий</t>
  </si>
  <si>
    <t>Мануйлов Николай</t>
  </si>
  <si>
    <t>Хвостенко Олег</t>
  </si>
  <si>
    <t>Ермолаев Иван</t>
  </si>
  <si>
    <t>Труфанов Денис</t>
  </si>
  <si>
    <t>Кальдин Роман</t>
  </si>
  <si>
    <t>Пучкова Елена</t>
  </si>
  <si>
    <t>н/я</t>
  </si>
  <si>
    <t>Кошкина Анжела</t>
  </si>
  <si>
    <t>Серюпова Дарья</t>
  </si>
  <si>
    <t>Шахматова Светлана</t>
  </si>
  <si>
    <t>Дмитриев Алексей</t>
  </si>
  <si>
    <t>Терехин Антон</t>
  </si>
  <si>
    <t>Кимм Игорь</t>
  </si>
  <si>
    <t>Бакалейникова Ирина</t>
  </si>
  <si>
    <t>Гусева Светлана</t>
  </si>
  <si>
    <t>Овчинникова Наталья</t>
  </si>
  <si>
    <t>Пушкарев Семен</t>
  </si>
  <si>
    <t>Александров Владимир</t>
  </si>
  <si>
    <t>Русина Юлия</t>
  </si>
  <si>
    <t>Зограф Яна</t>
  </si>
  <si>
    <t>Бухал Татьяна</t>
  </si>
  <si>
    <t>Ларькова Анастасия</t>
  </si>
  <si>
    <t>Чижова Валерия</t>
  </si>
  <si>
    <t>Калашникова Александра</t>
  </si>
  <si>
    <t>Торгованова Елена</t>
  </si>
  <si>
    <t>Стародубцева Татьяна</t>
  </si>
  <si>
    <t>Ахметзянова Виктория</t>
  </si>
  <si>
    <t>Лев Алёна</t>
  </si>
  <si>
    <t>Добрая Татьяна</t>
  </si>
  <si>
    <t>Крыжановская Ольга</t>
  </si>
  <si>
    <t>Димчева Татьяна</t>
  </si>
  <si>
    <t>Глазков Михаил</t>
  </si>
  <si>
    <t>Холодов Сергей</t>
  </si>
  <si>
    <t>Кожуховский Сергей</t>
  </si>
  <si>
    <t>Шевченко Александр</t>
  </si>
  <si>
    <t>Казаков Федор</t>
  </si>
  <si>
    <t>Малькова Анна</t>
  </si>
  <si>
    <t>Соляк Ксения</t>
  </si>
  <si>
    <t>Дураков Борис</t>
  </si>
  <si>
    <t>Кузнецов Андрей</t>
  </si>
  <si>
    <t>Боргояков Азар</t>
  </si>
  <si>
    <t>Пивоварчик Артём</t>
  </si>
  <si>
    <t>Саломатов Максим</t>
  </si>
  <si>
    <t>Сергеев Кирилл</t>
  </si>
  <si>
    <t>Александров Анатолий</t>
  </si>
  <si>
    <t>Баранов Михаил</t>
  </si>
  <si>
    <t>Усиков Алексей</t>
  </si>
  <si>
    <t>Савенков Никита</t>
  </si>
  <si>
    <t>Сысоев Владимир</t>
  </si>
  <si>
    <t>Ополев Максим</t>
  </si>
  <si>
    <t>Букачев Виктор</t>
  </si>
  <si>
    <t>Чед Герман</t>
  </si>
  <si>
    <t>Свиридов Алексей</t>
  </si>
  <si>
    <t>Маньков Маркел</t>
  </si>
  <si>
    <t>Петушков Андрей</t>
  </si>
  <si>
    <t>Гейдт Игорь</t>
  </si>
  <si>
    <t>Токмин Дмитрий</t>
  </si>
  <si>
    <t>Шарафетдинов Андрей</t>
  </si>
  <si>
    <t>Колпаков Иван</t>
  </si>
  <si>
    <t>Гармашов Владимир</t>
  </si>
  <si>
    <t>Рубанов Алексей</t>
  </si>
  <si>
    <t>Обедин Сергей</t>
  </si>
  <si>
    <t>Данько Александр</t>
  </si>
  <si>
    <t>Жагорин Александр</t>
  </si>
  <si>
    <t>Глазырин Юрий</t>
  </si>
  <si>
    <t>Тимофеев Вячеслав</t>
  </si>
  <si>
    <t>Мазуров Евгений</t>
  </si>
  <si>
    <t>Козлова Анастасия</t>
  </si>
  <si>
    <t>Мальцев Егор</t>
  </si>
  <si>
    <t>Пучков Артём</t>
  </si>
  <si>
    <t>Полунин Владислав</t>
  </si>
  <si>
    <t>Ефремов Илья</t>
  </si>
  <si>
    <t>Корулин Евгений</t>
  </si>
  <si>
    <t>Шахов Алексей</t>
  </si>
  <si>
    <t>3/5 3/5</t>
  </si>
  <si>
    <t>3/11 3/11</t>
  </si>
  <si>
    <t>2/4 2/4</t>
  </si>
  <si>
    <t>1/1 1/1</t>
  </si>
  <si>
    <t>4/4 4/4</t>
  </si>
  <si>
    <t>3/5 4/4</t>
  </si>
  <si>
    <t>2/2 3/3</t>
  </si>
  <si>
    <t>1/2 3/4</t>
  </si>
  <si>
    <t>0/0 1/1</t>
  </si>
  <si>
    <t>3/4</t>
  </si>
  <si>
    <t>2/2</t>
  </si>
  <si>
    <t>3/3</t>
  </si>
  <si>
    <t>4/4</t>
  </si>
  <si>
    <t>3/5</t>
  </si>
  <si>
    <t>2/4</t>
  </si>
  <si>
    <t>3/11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</si>
</sst>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64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39" fillId="0" borderId="1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0" fontId="39" fillId="0" borderId="12" xfId="0" applyFont="1" applyBorder="1" applyAlignment="1">
      <alignment/>
    </xf>
    <xf numFmtId="164" fontId="39" fillId="0" borderId="12" xfId="0" applyNumberFormat="1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6" fontId="39" fillId="0" borderId="0" xfId="0" applyNumberFormat="1" applyFont="1" applyBorder="1" applyAlignment="1" quotePrefix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16" fontId="39" fillId="0" borderId="0" xfId="0" applyNumberFormat="1" applyFont="1" applyAlignment="1" quotePrefix="1">
      <alignment horizontal="center"/>
    </xf>
    <xf numFmtId="0" fontId="39" fillId="0" borderId="0" xfId="0" applyFont="1" applyAlignment="1" quotePrefix="1">
      <alignment horizontal="center"/>
    </xf>
    <xf numFmtId="12" fontId="39" fillId="0" borderId="10" xfId="0" applyNumberFormat="1" applyFont="1" applyBorder="1" applyAlignment="1">
      <alignment horizontal="center"/>
    </xf>
    <xf numFmtId="0" fontId="39" fillId="0" borderId="15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K7" sqref="AK7"/>
    </sheetView>
  </sheetViews>
  <sheetFormatPr defaultColWidth="9.140625" defaultRowHeight="15"/>
  <cols>
    <col min="1" max="1" width="6.421875" style="23" customWidth="1"/>
    <col min="2" max="2" width="5.57421875" style="3" hidden="1" customWidth="1"/>
    <col min="3" max="3" width="22.57421875" style="3" customWidth="1"/>
    <col min="4" max="12" width="3.140625" style="3" customWidth="1"/>
    <col min="13" max="35" width="3.00390625" style="3" customWidth="1"/>
    <col min="36" max="36" width="4.8515625" style="3" customWidth="1"/>
    <col min="37" max="37" width="6.421875" style="3" bestFit="1" customWidth="1"/>
    <col min="38" max="38" width="8.28125" style="3" customWidth="1"/>
    <col min="39" max="39" width="6.57421875" style="3" hidden="1" customWidth="1"/>
    <col min="40" max="40" width="10.8515625" style="3" bestFit="1" customWidth="1"/>
    <col min="41" max="16384" width="9.140625" style="3" customWidth="1"/>
  </cols>
  <sheetData>
    <row r="1" ht="14.25" hidden="1">
      <c r="B1" s="3">
        <v>1000</v>
      </c>
    </row>
    <row r="2" spans="1:39" s="11" customFormat="1" ht="15" thickBot="1">
      <c r="A2" s="36" t="s">
        <v>9</v>
      </c>
      <c r="B2" s="37" t="s">
        <v>0</v>
      </c>
      <c r="C2" s="33" t="s">
        <v>1</v>
      </c>
      <c r="D2" s="34">
        <v>1</v>
      </c>
      <c r="E2" s="34">
        <v>2</v>
      </c>
      <c r="F2" s="34">
        <v>3</v>
      </c>
      <c r="G2" s="34">
        <v>4</v>
      </c>
      <c r="H2" s="34">
        <v>5</v>
      </c>
      <c r="I2" s="34">
        <v>6</v>
      </c>
      <c r="J2" s="34">
        <v>7</v>
      </c>
      <c r="K2" s="34">
        <v>8</v>
      </c>
      <c r="L2" s="34">
        <v>9</v>
      </c>
      <c r="M2" s="34">
        <v>10</v>
      </c>
      <c r="N2" s="34">
        <v>11</v>
      </c>
      <c r="O2" s="34">
        <v>12</v>
      </c>
      <c r="P2" s="34">
        <v>13</v>
      </c>
      <c r="Q2" s="34">
        <v>14</v>
      </c>
      <c r="R2" s="34">
        <v>15</v>
      </c>
      <c r="S2" s="34">
        <v>16</v>
      </c>
      <c r="T2" s="34">
        <v>17</v>
      </c>
      <c r="U2" s="34">
        <v>18</v>
      </c>
      <c r="V2" s="34">
        <v>19</v>
      </c>
      <c r="W2" s="34">
        <v>20</v>
      </c>
      <c r="X2" s="34">
        <v>21</v>
      </c>
      <c r="Y2" s="34">
        <v>22</v>
      </c>
      <c r="Z2" s="34">
        <v>23</v>
      </c>
      <c r="AA2" s="34">
        <v>24</v>
      </c>
      <c r="AB2" s="34">
        <v>25</v>
      </c>
      <c r="AC2" s="34">
        <v>26</v>
      </c>
      <c r="AD2" s="34">
        <v>27</v>
      </c>
      <c r="AE2" s="34">
        <v>28</v>
      </c>
      <c r="AF2" s="34">
        <v>29</v>
      </c>
      <c r="AG2" s="34">
        <v>30</v>
      </c>
      <c r="AH2" s="34">
        <v>31</v>
      </c>
      <c r="AI2" s="34">
        <v>32</v>
      </c>
      <c r="AJ2" s="33" t="s">
        <v>8</v>
      </c>
      <c r="AK2" s="33" t="s">
        <v>10</v>
      </c>
      <c r="AL2" s="50" t="s">
        <v>16</v>
      </c>
      <c r="AM2" s="27" t="s">
        <v>11</v>
      </c>
    </row>
    <row r="3" spans="1:39" ht="14.25">
      <c r="A3" s="41">
        <v>1</v>
      </c>
      <c r="B3" s="35">
        <v>1</v>
      </c>
      <c r="C3" s="30" t="s">
        <v>61</v>
      </c>
      <c r="D3" s="31">
        <v>1</v>
      </c>
      <c r="E3" s="31">
        <v>1</v>
      </c>
      <c r="F3" s="31">
        <v>1</v>
      </c>
      <c r="G3" s="31">
        <v>1</v>
      </c>
      <c r="H3" s="31">
        <v>1</v>
      </c>
      <c r="I3" s="31">
        <v>1</v>
      </c>
      <c r="J3" s="31">
        <v>1</v>
      </c>
      <c r="K3" s="31">
        <v>1</v>
      </c>
      <c r="L3" s="31">
        <v>1</v>
      </c>
      <c r="M3" s="31">
        <v>1</v>
      </c>
      <c r="N3" s="31">
        <v>1</v>
      </c>
      <c r="O3" s="31">
        <v>1</v>
      </c>
      <c r="P3" s="31">
        <v>1</v>
      </c>
      <c r="Q3" s="31">
        <v>1</v>
      </c>
      <c r="R3" s="31">
        <v>1</v>
      </c>
      <c r="S3" s="31">
        <v>1</v>
      </c>
      <c r="T3" s="31">
        <v>1</v>
      </c>
      <c r="U3" s="31">
        <v>1</v>
      </c>
      <c r="V3" s="31">
        <v>1</v>
      </c>
      <c r="W3" s="31">
        <v>1</v>
      </c>
      <c r="X3" s="31">
        <v>1</v>
      </c>
      <c r="Y3" s="31">
        <v>1</v>
      </c>
      <c r="Z3" s="31">
        <v>1</v>
      </c>
      <c r="AA3" s="31">
        <v>1</v>
      </c>
      <c r="AB3" s="31">
        <v>1</v>
      </c>
      <c r="AC3" s="31">
        <v>1</v>
      </c>
      <c r="AD3" s="31">
        <v>1</v>
      </c>
      <c r="AE3" s="31">
        <v>1</v>
      </c>
      <c r="AF3" s="31">
        <v>1</v>
      </c>
      <c r="AG3" s="31">
        <v>1</v>
      </c>
      <c r="AH3" s="31">
        <v>1</v>
      </c>
      <c r="AI3" s="31">
        <v>1</v>
      </c>
      <c r="AJ3" s="5">
        <f aca="true" t="shared" si="0" ref="AJ3:AJ34">SUM(D3:AI3)</f>
        <v>32</v>
      </c>
      <c r="AK3" s="32">
        <f aca="true" t="shared" si="1" ref="AK3:AK34">SUMPRODUCT(D3:AI3,$D$88:$AI$88)</f>
        <v>1530.4628378281277</v>
      </c>
      <c r="AL3" s="45" t="s">
        <v>142</v>
      </c>
      <c r="AM3" s="49"/>
    </row>
    <row r="4" spans="1:39" ht="14.25">
      <c r="A4" s="26">
        <v>2</v>
      </c>
      <c r="B4" s="17">
        <v>2</v>
      </c>
      <c r="C4" s="18" t="s">
        <v>59</v>
      </c>
      <c r="D4" s="31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1">
        <v>1</v>
      </c>
      <c r="N4" s="31">
        <v>1</v>
      </c>
      <c r="O4" s="31">
        <v>1</v>
      </c>
      <c r="P4" s="31">
        <v>1</v>
      </c>
      <c r="Q4" s="31">
        <v>1</v>
      </c>
      <c r="R4" s="31">
        <v>1</v>
      </c>
      <c r="S4" s="31">
        <v>1</v>
      </c>
      <c r="T4" s="31">
        <v>1</v>
      </c>
      <c r="U4" s="31">
        <v>1</v>
      </c>
      <c r="V4" s="31">
        <v>1</v>
      </c>
      <c r="W4" s="31">
        <v>1</v>
      </c>
      <c r="X4" s="31">
        <v>1</v>
      </c>
      <c r="Y4" s="31">
        <v>1</v>
      </c>
      <c r="Z4" s="31">
        <v>1</v>
      </c>
      <c r="AA4" s="31">
        <v>1</v>
      </c>
      <c r="AB4" s="31">
        <v>1</v>
      </c>
      <c r="AC4" s="31">
        <v>1</v>
      </c>
      <c r="AD4" s="31">
        <v>1</v>
      </c>
      <c r="AE4" s="31">
        <v>1</v>
      </c>
      <c r="AF4" s="31">
        <v>1</v>
      </c>
      <c r="AG4" s="31">
        <v>1</v>
      </c>
      <c r="AH4" s="31">
        <v>1</v>
      </c>
      <c r="AI4" s="31">
        <v>1</v>
      </c>
      <c r="AJ4" s="5">
        <f t="shared" si="0"/>
        <v>32</v>
      </c>
      <c r="AK4" s="20">
        <f t="shared" si="1"/>
        <v>1530.4628378281277</v>
      </c>
      <c r="AL4" s="45" t="s">
        <v>143</v>
      </c>
      <c r="AM4" s="49"/>
    </row>
    <row r="5" spans="1:39" ht="14.25">
      <c r="A5" s="26">
        <v>3</v>
      </c>
      <c r="B5" s="35">
        <v>3</v>
      </c>
      <c r="C5" s="16" t="s">
        <v>64</v>
      </c>
      <c r="D5" s="31"/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5">
        <f t="shared" si="0"/>
        <v>31</v>
      </c>
      <c r="AK5" s="20">
        <f t="shared" si="1"/>
        <v>1197.1295044947942</v>
      </c>
      <c r="AL5" s="45" t="s">
        <v>144</v>
      </c>
      <c r="AM5" s="49"/>
    </row>
    <row r="6" spans="1:39" ht="14.25">
      <c r="A6" s="26">
        <v>4</v>
      </c>
      <c r="B6" s="17">
        <v>4</v>
      </c>
      <c r="C6" s="16" t="s">
        <v>60</v>
      </c>
      <c r="D6" s="31"/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1</v>
      </c>
      <c r="R6" s="31">
        <v>1</v>
      </c>
      <c r="S6" s="31">
        <v>1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1">
        <v>1</v>
      </c>
      <c r="AA6" s="31">
        <v>1</v>
      </c>
      <c r="AB6" s="31">
        <v>1</v>
      </c>
      <c r="AC6" s="31">
        <v>1</v>
      </c>
      <c r="AD6" s="31">
        <v>1</v>
      </c>
      <c r="AE6" s="31">
        <v>1</v>
      </c>
      <c r="AF6" s="31">
        <v>1</v>
      </c>
      <c r="AG6" s="31">
        <v>1</v>
      </c>
      <c r="AH6" s="31">
        <v>1</v>
      </c>
      <c r="AI6" s="31">
        <v>1</v>
      </c>
      <c r="AJ6" s="5">
        <f t="shared" si="0"/>
        <v>31</v>
      </c>
      <c r="AK6" s="20">
        <f t="shared" si="1"/>
        <v>1197.1295044947942</v>
      </c>
      <c r="AL6" s="45" t="s">
        <v>145</v>
      </c>
      <c r="AM6" s="51"/>
    </row>
    <row r="7" spans="1:39" ht="14.25">
      <c r="A7" s="26">
        <v>5</v>
      </c>
      <c r="B7" s="35">
        <v>5</v>
      </c>
      <c r="C7" s="16" t="s">
        <v>62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/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5">
        <f t="shared" si="0"/>
        <v>31</v>
      </c>
      <c r="AK7" s="19">
        <f t="shared" si="1"/>
        <v>1363.796171161461</v>
      </c>
      <c r="AL7" s="45" t="s">
        <v>146</v>
      </c>
      <c r="AM7" s="49"/>
    </row>
    <row r="8" spans="1:39" ht="14.25">
      <c r="A8" s="26">
        <f aca="true" t="shared" si="2" ref="A8:A39">IF(AK8=AK7,A7,B8)</f>
        <v>6</v>
      </c>
      <c r="B8" s="17">
        <v>6</v>
      </c>
      <c r="C8" s="16" t="s">
        <v>132</v>
      </c>
      <c r="D8" s="31"/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/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1</v>
      </c>
      <c r="AG8" s="31">
        <v>1</v>
      </c>
      <c r="AH8" s="31">
        <v>1</v>
      </c>
      <c r="AI8" s="31">
        <v>1</v>
      </c>
      <c r="AJ8" s="5">
        <f t="shared" si="0"/>
        <v>30</v>
      </c>
      <c r="AK8" s="19">
        <f t="shared" si="1"/>
        <v>997.1295044947939</v>
      </c>
      <c r="AL8" s="6"/>
      <c r="AM8" s="49"/>
    </row>
    <row r="9" spans="1:38" ht="14.25">
      <c r="A9" s="26">
        <f t="shared" si="2"/>
        <v>6</v>
      </c>
      <c r="B9" s="35">
        <v>7</v>
      </c>
      <c r="C9" s="16" t="s">
        <v>133</v>
      </c>
      <c r="D9" s="31"/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>
        <v>1</v>
      </c>
      <c r="R9" s="31"/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31">
        <v>1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31">
        <v>1</v>
      </c>
      <c r="AI9" s="31">
        <v>1</v>
      </c>
      <c r="AJ9" s="5">
        <f t="shared" si="0"/>
        <v>30</v>
      </c>
      <c r="AK9" s="19">
        <f t="shared" si="1"/>
        <v>997.1295044947939</v>
      </c>
      <c r="AL9" s="6"/>
    </row>
    <row r="10" spans="1:38" ht="14.25">
      <c r="A10" s="26">
        <f t="shared" si="2"/>
        <v>8</v>
      </c>
      <c r="B10" s="17">
        <v>8</v>
      </c>
      <c r="C10" s="16" t="s">
        <v>63</v>
      </c>
      <c r="D10" s="31"/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/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/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5">
        <f t="shared" si="0"/>
        <v>29</v>
      </c>
      <c r="AK10" s="19">
        <f t="shared" si="1"/>
        <v>830.4628378281272</v>
      </c>
      <c r="AL10" s="6"/>
    </row>
    <row r="11" spans="1:38" ht="14.25">
      <c r="A11" s="26">
        <f t="shared" si="2"/>
        <v>8</v>
      </c>
      <c r="B11" s="35">
        <v>9</v>
      </c>
      <c r="C11" s="16" t="s">
        <v>134</v>
      </c>
      <c r="D11" s="31"/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/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/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5">
        <f t="shared" si="0"/>
        <v>29</v>
      </c>
      <c r="AK11" s="19">
        <f t="shared" si="1"/>
        <v>830.4628378281272</v>
      </c>
      <c r="AL11" s="6"/>
    </row>
    <row r="12" spans="1:38" ht="14.25">
      <c r="A12" s="26">
        <f t="shared" si="2"/>
        <v>10</v>
      </c>
      <c r="B12" s="17">
        <v>10</v>
      </c>
      <c r="C12" s="16" t="s">
        <v>76</v>
      </c>
      <c r="D12" s="5"/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/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/>
      <c r="S12" s="5">
        <v>1</v>
      </c>
      <c r="T12" s="5">
        <v>1</v>
      </c>
      <c r="U12" s="5">
        <v>1</v>
      </c>
      <c r="V12" s="5">
        <v>1</v>
      </c>
      <c r="W12" s="5"/>
      <c r="X12" s="5">
        <v>1</v>
      </c>
      <c r="Y12" s="5">
        <v>1</v>
      </c>
      <c r="Z12" s="5">
        <v>1</v>
      </c>
      <c r="AA12" s="5"/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f t="shared" si="0"/>
        <v>27</v>
      </c>
      <c r="AK12" s="19">
        <f t="shared" si="1"/>
        <v>683.9981913634807</v>
      </c>
      <c r="AL12" s="6"/>
    </row>
    <row r="13" spans="1:38" ht="14.25">
      <c r="A13" s="26">
        <f t="shared" si="2"/>
        <v>10</v>
      </c>
      <c r="B13" s="35">
        <v>11</v>
      </c>
      <c r="C13" s="16" t="s">
        <v>52</v>
      </c>
      <c r="D13" s="5"/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/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/>
      <c r="S13" s="5">
        <v>1</v>
      </c>
      <c r="T13" s="5">
        <v>1</v>
      </c>
      <c r="U13" s="5">
        <v>1</v>
      </c>
      <c r="V13" s="5">
        <v>1</v>
      </c>
      <c r="W13" s="5"/>
      <c r="X13" s="5">
        <v>1</v>
      </c>
      <c r="Y13" s="5">
        <v>1</v>
      </c>
      <c r="Z13" s="5">
        <v>1</v>
      </c>
      <c r="AA13" s="5"/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f t="shared" si="0"/>
        <v>27</v>
      </c>
      <c r="AK13" s="19">
        <f t="shared" si="1"/>
        <v>683.9981913634807</v>
      </c>
      <c r="AL13" s="6"/>
    </row>
    <row r="14" spans="1:38" ht="14.25">
      <c r="A14" s="26">
        <f t="shared" si="2"/>
        <v>12</v>
      </c>
      <c r="B14" s="17">
        <v>12</v>
      </c>
      <c r="C14" s="16" t="s">
        <v>38</v>
      </c>
      <c r="D14" s="5"/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/>
      <c r="S14" s="5">
        <v>1</v>
      </c>
      <c r="T14" s="5">
        <v>1</v>
      </c>
      <c r="U14" s="5">
        <v>1</v>
      </c>
      <c r="V14" s="5"/>
      <c r="W14" s="5"/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f t="shared" si="0"/>
        <v>27</v>
      </c>
      <c r="AK14" s="19">
        <f t="shared" si="1"/>
        <v>680.7302175072716</v>
      </c>
      <c r="AL14" s="6"/>
    </row>
    <row r="15" spans="1:38" ht="14.25">
      <c r="A15" s="26">
        <f t="shared" si="2"/>
        <v>12</v>
      </c>
      <c r="B15" s="35">
        <v>13</v>
      </c>
      <c r="C15" s="16" t="s">
        <v>137</v>
      </c>
      <c r="D15" s="5"/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/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/>
      <c r="S15" s="5">
        <v>1</v>
      </c>
      <c r="T15" s="5">
        <v>1</v>
      </c>
      <c r="U15" s="5">
        <v>1</v>
      </c>
      <c r="V15" s="5"/>
      <c r="W15" s="5"/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f t="shared" si="0"/>
        <v>27</v>
      </c>
      <c r="AK15" s="19">
        <f t="shared" si="1"/>
        <v>680.7302175072716</v>
      </c>
      <c r="AL15" s="6"/>
    </row>
    <row r="16" spans="1:38" ht="14.25">
      <c r="A16" s="26">
        <f t="shared" si="2"/>
        <v>14</v>
      </c>
      <c r="B16" s="17">
        <v>14</v>
      </c>
      <c r="C16" s="16" t="s">
        <v>58</v>
      </c>
      <c r="D16" s="5"/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/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/>
      <c r="S16" s="5">
        <v>1</v>
      </c>
      <c r="T16" s="5">
        <v>1</v>
      </c>
      <c r="U16" s="5">
        <v>1</v>
      </c>
      <c r="V16" s="5">
        <v>1</v>
      </c>
      <c r="W16" s="5"/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/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f t="shared" si="0"/>
        <v>27</v>
      </c>
      <c r="AK16" s="19">
        <f t="shared" si="1"/>
        <v>668.1251754904648</v>
      </c>
      <c r="AL16" s="6"/>
    </row>
    <row r="17" spans="1:38" ht="14.25">
      <c r="A17" s="26">
        <f t="shared" si="2"/>
        <v>15</v>
      </c>
      <c r="B17" s="35">
        <v>15</v>
      </c>
      <c r="C17" s="16" t="s">
        <v>136</v>
      </c>
      <c r="D17" s="5"/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/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/>
      <c r="S17" s="5">
        <v>1</v>
      </c>
      <c r="T17" s="5">
        <v>1</v>
      </c>
      <c r="U17" s="5">
        <v>1</v>
      </c>
      <c r="V17" s="5"/>
      <c r="W17" s="5"/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/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f t="shared" si="0"/>
        <v>26</v>
      </c>
      <c r="AK17" s="19">
        <f t="shared" si="1"/>
        <v>609.3016460787001</v>
      </c>
      <c r="AL17" s="6"/>
    </row>
    <row r="18" spans="1:38" ht="14.25">
      <c r="A18" s="26">
        <f t="shared" si="2"/>
        <v>16</v>
      </c>
      <c r="B18" s="17">
        <v>16</v>
      </c>
      <c r="C18" s="16" t="s">
        <v>51</v>
      </c>
      <c r="D18" s="5"/>
      <c r="E18" s="5">
        <v>1</v>
      </c>
      <c r="F18" s="5"/>
      <c r="G18" s="5"/>
      <c r="H18" s="5"/>
      <c r="I18" s="5"/>
      <c r="J18" s="5"/>
      <c r="K18" s="5"/>
      <c r="L18" s="5"/>
      <c r="M18" s="5">
        <v>1</v>
      </c>
      <c r="N18" s="5">
        <v>1</v>
      </c>
      <c r="O18" s="5"/>
      <c r="P18" s="5"/>
      <c r="Q18" s="5"/>
      <c r="R18" s="5"/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/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/>
      <c r="AI18" s="5">
        <v>1</v>
      </c>
      <c r="AJ18" s="5">
        <f t="shared" si="0"/>
        <v>18</v>
      </c>
      <c r="AK18" s="19">
        <f t="shared" si="1"/>
        <v>587.3489550797835</v>
      </c>
      <c r="AL18" s="7"/>
    </row>
    <row r="19" spans="1:38" ht="14.25">
      <c r="A19" s="26">
        <f t="shared" si="2"/>
        <v>17</v>
      </c>
      <c r="B19" s="35">
        <v>17</v>
      </c>
      <c r="C19" s="16" t="s">
        <v>57</v>
      </c>
      <c r="D19" s="5"/>
      <c r="E19" s="5"/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/>
      <c r="M19" s="5">
        <v>1</v>
      </c>
      <c r="N19" s="5">
        <v>1</v>
      </c>
      <c r="O19" s="5"/>
      <c r="P19" s="5">
        <v>1</v>
      </c>
      <c r="Q19" s="5">
        <v>1</v>
      </c>
      <c r="R19" s="5"/>
      <c r="S19" s="5">
        <v>1</v>
      </c>
      <c r="T19" s="5">
        <v>1</v>
      </c>
      <c r="U19" s="5">
        <v>1</v>
      </c>
      <c r="V19" s="5"/>
      <c r="W19" s="5"/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/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f t="shared" si="0"/>
        <v>24</v>
      </c>
      <c r="AK19" s="19">
        <f t="shared" si="1"/>
        <v>582.9447880936125</v>
      </c>
      <c r="AL19" s="6"/>
    </row>
    <row r="20" spans="1:38" ht="14.25">
      <c r="A20" s="26">
        <f t="shared" si="2"/>
        <v>18</v>
      </c>
      <c r="B20" s="17">
        <v>18</v>
      </c>
      <c r="C20" s="16" t="s">
        <v>75</v>
      </c>
      <c r="D20" s="5"/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/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/>
      <c r="S20" s="5">
        <v>1</v>
      </c>
      <c r="T20" s="5">
        <v>1</v>
      </c>
      <c r="U20" s="5">
        <v>1</v>
      </c>
      <c r="V20" s="5"/>
      <c r="W20" s="5"/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/>
      <c r="AD20" s="5">
        <v>1</v>
      </c>
      <c r="AE20" s="5"/>
      <c r="AF20" s="5">
        <v>1</v>
      </c>
      <c r="AG20" s="5">
        <v>1</v>
      </c>
      <c r="AH20" s="5">
        <v>1</v>
      </c>
      <c r="AI20" s="5">
        <v>1</v>
      </c>
      <c r="AJ20" s="5">
        <f t="shared" si="0"/>
        <v>25</v>
      </c>
      <c r="AK20" s="19">
        <f t="shared" si="1"/>
        <v>563.8471006241546</v>
      </c>
      <c r="AL20" s="6"/>
    </row>
    <row r="21" spans="1:38" ht="14.25">
      <c r="A21" s="26">
        <f t="shared" si="2"/>
        <v>19</v>
      </c>
      <c r="B21" s="35">
        <v>19</v>
      </c>
      <c r="C21" s="16" t="s">
        <v>39</v>
      </c>
      <c r="D21" s="5"/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/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/>
      <c r="S21" s="5"/>
      <c r="T21" s="5">
        <v>1</v>
      </c>
      <c r="U21" s="5">
        <v>1</v>
      </c>
      <c r="V21" s="5">
        <v>1</v>
      </c>
      <c r="W21" s="5"/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/>
      <c r="AD21" s="5">
        <v>1</v>
      </c>
      <c r="AE21" s="5"/>
      <c r="AF21" s="5"/>
      <c r="AG21" s="5">
        <v>1</v>
      </c>
      <c r="AH21" s="5">
        <v>1</v>
      </c>
      <c r="AI21" s="5">
        <v>1</v>
      </c>
      <c r="AJ21" s="5">
        <f t="shared" si="0"/>
        <v>24</v>
      </c>
      <c r="AK21" s="19">
        <f t="shared" si="1"/>
        <v>552.2160845813738</v>
      </c>
      <c r="AL21" s="6"/>
    </row>
    <row r="22" spans="1:38" ht="14.25">
      <c r="A22" s="26">
        <f t="shared" si="2"/>
        <v>20</v>
      </c>
      <c r="B22" s="17">
        <v>20</v>
      </c>
      <c r="C22" s="16" t="s">
        <v>56</v>
      </c>
      <c r="D22" s="5"/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/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/>
      <c r="S22" s="5">
        <v>1</v>
      </c>
      <c r="T22" s="5">
        <v>1</v>
      </c>
      <c r="U22" s="5">
        <v>1</v>
      </c>
      <c r="V22" s="5">
        <v>1</v>
      </c>
      <c r="W22" s="5"/>
      <c r="X22" s="5">
        <v>1</v>
      </c>
      <c r="Y22" s="5">
        <v>1</v>
      </c>
      <c r="Z22" s="5">
        <v>1</v>
      </c>
      <c r="AA22" s="5"/>
      <c r="AB22" s="5">
        <v>1</v>
      </c>
      <c r="AC22" s="5"/>
      <c r="AD22" s="5"/>
      <c r="AE22" s="5"/>
      <c r="AF22" s="5"/>
      <c r="AG22" s="5">
        <v>1</v>
      </c>
      <c r="AH22" s="5">
        <v>1</v>
      </c>
      <c r="AI22" s="5">
        <v>1</v>
      </c>
      <c r="AJ22" s="5">
        <f t="shared" si="0"/>
        <v>23</v>
      </c>
      <c r="AK22" s="19">
        <f t="shared" si="1"/>
        <v>481.6605290258183</v>
      </c>
      <c r="AL22" s="6"/>
    </row>
    <row r="23" spans="1:38" ht="14.25">
      <c r="A23" s="26">
        <f t="shared" si="2"/>
        <v>21</v>
      </c>
      <c r="B23" s="35">
        <v>21</v>
      </c>
      <c r="C23" s="16" t="s">
        <v>135</v>
      </c>
      <c r="D23" s="5"/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/>
      <c r="M23" s="5">
        <v>1</v>
      </c>
      <c r="N23" s="5">
        <v>1</v>
      </c>
      <c r="O23" s="5"/>
      <c r="P23" s="5">
        <v>1</v>
      </c>
      <c r="Q23" s="5">
        <v>1</v>
      </c>
      <c r="R23" s="5"/>
      <c r="S23" s="5">
        <v>1</v>
      </c>
      <c r="T23" s="5">
        <v>1</v>
      </c>
      <c r="U23" s="5">
        <v>1</v>
      </c>
      <c r="V23" s="5"/>
      <c r="W23" s="5"/>
      <c r="X23" s="5">
        <v>1</v>
      </c>
      <c r="Y23" s="5"/>
      <c r="Z23" s="5">
        <v>1</v>
      </c>
      <c r="AA23" s="5"/>
      <c r="AB23" s="5">
        <v>1</v>
      </c>
      <c r="AC23" s="5"/>
      <c r="AD23" s="5">
        <v>1</v>
      </c>
      <c r="AE23" s="5">
        <v>1</v>
      </c>
      <c r="AF23" s="5"/>
      <c r="AG23" s="5">
        <v>1</v>
      </c>
      <c r="AH23" s="5">
        <v>1</v>
      </c>
      <c r="AI23" s="5">
        <v>1</v>
      </c>
      <c r="AJ23" s="5">
        <f t="shared" si="0"/>
        <v>22</v>
      </c>
      <c r="AK23" s="19">
        <f t="shared" si="1"/>
        <v>481.3476029347835</v>
      </c>
      <c r="AL23" s="6"/>
    </row>
    <row r="24" spans="1:38" ht="14.25">
      <c r="A24" s="26">
        <f t="shared" si="2"/>
        <v>22</v>
      </c>
      <c r="B24" s="17">
        <v>22</v>
      </c>
      <c r="C24" s="16" t="s">
        <v>48</v>
      </c>
      <c r="D24" s="5"/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/>
      <c r="L24" s="5"/>
      <c r="M24" s="5"/>
      <c r="N24" s="5"/>
      <c r="O24" s="5">
        <v>1</v>
      </c>
      <c r="P24" s="5">
        <v>1</v>
      </c>
      <c r="Q24" s="5">
        <v>1</v>
      </c>
      <c r="R24" s="5"/>
      <c r="S24" s="5">
        <v>1</v>
      </c>
      <c r="T24" s="5">
        <v>1</v>
      </c>
      <c r="U24" s="5">
        <v>1</v>
      </c>
      <c r="V24" s="5">
        <v>1</v>
      </c>
      <c r="W24" s="5"/>
      <c r="X24" s="5">
        <v>1</v>
      </c>
      <c r="Y24" s="5">
        <v>1</v>
      </c>
      <c r="Z24" s="5">
        <v>1</v>
      </c>
      <c r="AA24" s="5"/>
      <c r="AB24" s="5">
        <v>1</v>
      </c>
      <c r="AC24" s="5"/>
      <c r="AD24" s="5">
        <v>1</v>
      </c>
      <c r="AE24" s="5"/>
      <c r="AF24" s="5">
        <v>1</v>
      </c>
      <c r="AG24" s="5">
        <v>1</v>
      </c>
      <c r="AH24" s="5"/>
      <c r="AI24" s="5"/>
      <c r="AJ24" s="5">
        <f t="shared" si="0"/>
        <v>20</v>
      </c>
      <c r="AK24" s="19">
        <f t="shared" si="1"/>
        <v>477.23691664445937</v>
      </c>
      <c r="AL24" s="6"/>
    </row>
    <row r="25" spans="1:39" ht="14.25">
      <c r="A25" s="26">
        <f t="shared" si="2"/>
        <v>23</v>
      </c>
      <c r="B25" s="35">
        <v>23</v>
      </c>
      <c r="C25" s="16" t="s">
        <v>49</v>
      </c>
      <c r="D25" s="5"/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/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/>
      <c r="S25" s="5">
        <v>1</v>
      </c>
      <c r="T25" s="5">
        <v>1</v>
      </c>
      <c r="U25" s="5">
        <v>1</v>
      </c>
      <c r="V25" s="5"/>
      <c r="W25" s="5"/>
      <c r="X25" s="5">
        <v>1</v>
      </c>
      <c r="Y25" s="5">
        <v>1</v>
      </c>
      <c r="Z25" s="5">
        <v>1</v>
      </c>
      <c r="AA25" s="5"/>
      <c r="AB25" s="5">
        <v>1</v>
      </c>
      <c r="AC25" s="5"/>
      <c r="AD25" s="5"/>
      <c r="AE25" s="5"/>
      <c r="AF25" s="5">
        <v>1</v>
      </c>
      <c r="AG25" s="5">
        <v>1</v>
      </c>
      <c r="AH25" s="5">
        <v>1</v>
      </c>
      <c r="AI25" s="5">
        <v>1</v>
      </c>
      <c r="AJ25" s="5">
        <f t="shared" si="0"/>
        <v>23</v>
      </c>
      <c r="AK25" s="19">
        <f t="shared" si="1"/>
        <v>468.291545068599</v>
      </c>
      <c r="AL25" s="6"/>
      <c r="AM25" s="4"/>
    </row>
    <row r="26" spans="1:38" ht="14.25">
      <c r="A26" s="26">
        <f t="shared" si="2"/>
        <v>24</v>
      </c>
      <c r="B26" s="17">
        <v>24</v>
      </c>
      <c r="C26" s="16" t="s">
        <v>45</v>
      </c>
      <c r="D26" s="5"/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/>
      <c r="M26" s="5"/>
      <c r="N26" s="5"/>
      <c r="O26" s="5">
        <v>1</v>
      </c>
      <c r="P26" s="5">
        <v>1</v>
      </c>
      <c r="Q26" s="5">
        <v>1</v>
      </c>
      <c r="R26" s="5"/>
      <c r="S26" s="5">
        <v>1</v>
      </c>
      <c r="T26" s="5">
        <v>1</v>
      </c>
      <c r="U26" s="5">
        <v>1</v>
      </c>
      <c r="V26" s="5"/>
      <c r="W26" s="5">
        <v>1</v>
      </c>
      <c r="X26" s="5">
        <v>1</v>
      </c>
      <c r="Y26" s="5"/>
      <c r="Z26" s="5">
        <v>1</v>
      </c>
      <c r="AA26" s="5"/>
      <c r="AB26" s="5">
        <v>1</v>
      </c>
      <c r="AC26" s="5"/>
      <c r="AD26" s="5"/>
      <c r="AE26" s="5"/>
      <c r="AF26" s="5"/>
      <c r="AG26" s="5"/>
      <c r="AH26" s="5">
        <v>1</v>
      </c>
      <c r="AI26" s="5"/>
      <c r="AJ26" s="5">
        <f t="shared" si="0"/>
        <v>18</v>
      </c>
      <c r="AK26" s="19">
        <f t="shared" si="1"/>
        <v>438.6912813815566</v>
      </c>
      <c r="AL26" s="7"/>
    </row>
    <row r="27" spans="1:38" ht="14.25">
      <c r="A27" s="26">
        <f t="shared" si="2"/>
        <v>25</v>
      </c>
      <c r="B27" s="35">
        <v>25</v>
      </c>
      <c r="C27" s="16" t="s">
        <v>74</v>
      </c>
      <c r="D27" s="5"/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/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/>
      <c r="S27" s="5">
        <v>1</v>
      </c>
      <c r="T27" s="5"/>
      <c r="U27" s="5">
        <v>1</v>
      </c>
      <c r="V27" s="5"/>
      <c r="W27" s="5"/>
      <c r="X27" s="5">
        <v>1</v>
      </c>
      <c r="Y27" s="5">
        <v>1</v>
      </c>
      <c r="Z27" s="5"/>
      <c r="AA27" s="5">
        <v>1</v>
      </c>
      <c r="AB27" s="5">
        <v>1</v>
      </c>
      <c r="AC27" s="5"/>
      <c r="AD27" s="5"/>
      <c r="AE27" s="5"/>
      <c r="AF27" s="5"/>
      <c r="AG27" s="5">
        <v>1</v>
      </c>
      <c r="AH27" s="5">
        <v>1</v>
      </c>
      <c r="AI27" s="5">
        <v>1</v>
      </c>
      <c r="AJ27" s="5">
        <f t="shared" si="0"/>
        <v>21</v>
      </c>
      <c r="AK27" s="19">
        <f t="shared" si="1"/>
        <v>427.515362187153</v>
      </c>
      <c r="AL27" s="6"/>
    </row>
    <row r="28" spans="1:38" ht="14.25">
      <c r="A28" s="26">
        <f t="shared" si="2"/>
        <v>26</v>
      </c>
      <c r="B28" s="17">
        <v>26</v>
      </c>
      <c r="C28" s="16" t="s">
        <v>103</v>
      </c>
      <c r="D28" s="5"/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/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/>
      <c r="S28" s="5">
        <v>1</v>
      </c>
      <c r="T28" s="5">
        <v>1</v>
      </c>
      <c r="U28" s="5">
        <v>1</v>
      </c>
      <c r="V28" s="5"/>
      <c r="W28" s="5"/>
      <c r="X28" s="5">
        <v>1</v>
      </c>
      <c r="Y28" s="5">
        <v>1</v>
      </c>
      <c r="Z28" s="5"/>
      <c r="AA28" s="5"/>
      <c r="AB28" s="5"/>
      <c r="AC28" s="5"/>
      <c r="AD28" s="5">
        <v>1</v>
      </c>
      <c r="AE28" s="5"/>
      <c r="AF28" s="5"/>
      <c r="AG28" s="5">
        <v>1</v>
      </c>
      <c r="AH28" s="5">
        <v>1</v>
      </c>
      <c r="AI28" s="5"/>
      <c r="AJ28" s="5">
        <f t="shared" si="0"/>
        <v>20</v>
      </c>
      <c r="AK28" s="19">
        <f t="shared" si="1"/>
        <v>391.02891533602775</v>
      </c>
      <c r="AL28" s="6"/>
    </row>
    <row r="29" spans="1:38" ht="14.25">
      <c r="A29" s="26">
        <f t="shared" si="2"/>
        <v>27</v>
      </c>
      <c r="B29" s="35">
        <v>27</v>
      </c>
      <c r="C29" s="16" t="s">
        <v>42</v>
      </c>
      <c r="D29" s="5"/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/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/>
      <c r="S29" s="5">
        <v>1</v>
      </c>
      <c r="T29" s="5">
        <v>1</v>
      </c>
      <c r="U29" s="5">
        <v>1</v>
      </c>
      <c r="V29" s="5"/>
      <c r="W29" s="5"/>
      <c r="X29" s="5">
        <v>1</v>
      </c>
      <c r="Y29" s="5">
        <v>1</v>
      </c>
      <c r="Z29" s="5"/>
      <c r="AA29" s="5"/>
      <c r="AB29" s="5">
        <v>1</v>
      </c>
      <c r="AC29" s="5"/>
      <c r="AD29" s="5"/>
      <c r="AE29" s="5"/>
      <c r="AF29" s="5"/>
      <c r="AG29" s="5">
        <v>1</v>
      </c>
      <c r="AH29" s="5">
        <v>1</v>
      </c>
      <c r="AI29" s="5">
        <v>1</v>
      </c>
      <c r="AJ29" s="5">
        <f t="shared" si="0"/>
        <v>21</v>
      </c>
      <c r="AK29" s="19">
        <f t="shared" si="1"/>
        <v>389.50366628072027</v>
      </c>
      <c r="AL29" s="6"/>
    </row>
    <row r="30" spans="1:38" ht="14.25">
      <c r="A30" s="26">
        <f t="shared" si="2"/>
        <v>28</v>
      </c>
      <c r="B30" s="17">
        <v>28</v>
      </c>
      <c r="C30" s="16" t="s">
        <v>124</v>
      </c>
      <c r="D30" s="5"/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/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/>
      <c r="S30" s="5">
        <v>1</v>
      </c>
      <c r="T30" s="5">
        <v>1</v>
      </c>
      <c r="U30" s="5">
        <v>1</v>
      </c>
      <c r="V30" s="5">
        <v>1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v>1</v>
      </c>
      <c r="AI30" s="5">
        <v>1</v>
      </c>
      <c r="AJ30" s="5">
        <f t="shared" si="0"/>
        <v>18</v>
      </c>
      <c r="AK30" s="19">
        <f t="shared" si="1"/>
        <v>366.49517821924013</v>
      </c>
      <c r="AL30" s="6"/>
    </row>
    <row r="31" spans="1:38" ht="14.25">
      <c r="A31" s="26">
        <f t="shared" si="2"/>
        <v>29</v>
      </c>
      <c r="B31" s="35">
        <v>29</v>
      </c>
      <c r="C31" s="16" t="s">
        <v>120</v>
      </c>
      <c r="D31" s="5"/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/>
      <c r="M31" s="5">
        <v>1</v>
      </c>
      <c r="N31" s="3">
        <v>1</v>
      </c>
      <c r="O31" s="5">
        <v>1</v>
      </c>
      <c r="P31" s="5">
        <v>1</v>
      </c>
      <c r="Q31" s="5">
        <v>1</v>
      </c>
      <c r="R31" s="5"/>
      <c r="S31" s="5">
        <v>1</v>
      </c>
      <c r="T31" s="5">
        <v>1</v>
      </c>
      <c r="U31" s="5">
        <v>1</v>
      </c>
      <c r="V31" s="5"/>
      <c r="W31" s="5"/>
      <c r="X31" s="5"/>
      <c r="Y31" s="5">
        <v>1</v>
      </c>
      <c r="Z31" s="5"/>
      <c r="AA31" s="5"/>
      <c r="AB31" s="5">
        <v>1</v>
      </c>
      <c r="AC31" s="5"/>
      <c r="AD31" s="5"/>
      <c r="AE31" s="5"/>
      <c r="AF31" s="5"/>
      <c r="AG31" s="5">
        <v>1</v>
      </c>
      <c r="AH31" s="5">
        <v>1</v>
      </c>
      <c r="AI31" s="5">
        <v>1</v>
      </c>
      <c r="AJ31" s="5">
        <f t="shared" si="0"/>
        <v>20</v>
      </c>
      <c r="AK31" s="19">
        <f t="shared" si="1"/>
        <v>362.47663925369324</v>
      </c>
      <c r="AL31" s="6"/>
    </row>
    <row r="32" spans="1:39" ht="14.25">
      <c r="A32" s="26">
        <f t="shared" si="2"/>
        <v>30</v>
      </c>
      <c r="B32" s="17">
        <v>30</v>
      </c>
      <c r="C32" s="16" t="s">
        <v>116</v>
      </c>
      <c r="D32" s="5"/>
      <c r="E32" s="5">
        <v>1</v>
      </c>
      <c r="F32" s="5">
        <v>1</v>
      </c>
      <c r="G32" s="5">
        <v>1</v>
      </c>
      <c r="H32" s="5"/>
      <c r="I32" s="5">
        <v>1</v>
      </c>
      <c r="J32" s="5">
        <v>1</v>
      </c>
      <c r="K32" s="5">
        <v>1</v>
      </c>
      <c r="L32" s="5"/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/>
      <c r="S32" s="5">
        <v>1</v>
      </c>
      <c r="T32" s="5">
        <v>1</v>
      </c>
      <c r="U32" s="5">
        <v>1</v>
      </c>
      <c r="V32" s="5"/>
      <c r="W32" s="5"/>
      <c r="X32" s="5">
        <v>1</v>
      </c>
      <c r="Y32" s="5">
        <v>1</v>
      </c>
      <c r="Z32" s="5"/>
      <c r="AA32" s="5"/>
      <c r="AB32" s="5">
        <v>1</v>
      </c>
      <c r="AC32" s="5"/>
      <c r="AD32" s="5"/>
      <c r="AE32" s="5"/>
      <c r="AF32" s="5"/>
      <c r="AG32" s="5">
        <v>1</v>
      </c>
      <c r="AH32" s="5">
        <v>1</v>
      </c>
      <c r="AI32" s="5">
        <v>1</v>
      </c>
      <c r="AJ32" s="5">
        <f t="shared" si="0"/>
        <v>20</v>
      </c>
      <c r="AK32" s="19">
        <f t="shared" si="1"/>
        <v>361.72588850294244</v>
      </c>
      <c r="AL32" s="44"/>
      <c r="AM32" s="47" t="s">
        <v>12</v>
      </c>
    </row>
    <row r="33" spans="1:39" ht="14.25">
      <c r="A33" s="26">
        <f t="shared" si="2"/>
        <v>31</v>
      </c>
      <c r="B33" s="35">
        <v>31</v>
      </c>
      <c r="C33" s="16" t="s">
        <v>95</v>
      </c>
      <c r="D33" s="5"/>
      <c r="E33" s="5"/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/>
      <c r="L33" s="5"/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/>
      <c r="S33" s="5"/>
      <c r="T33" s="5"/>
      <c r="U33" s="5"/>
      <c r="V33" s="5"/>
      <c r="W33" s="5"/>
      <c r="X33" s="5">
        <v>1</v>
      </c>
      <c r="Y33" s="5"/>
      <c r="Z33" s="5"/>
      <c r="AA33" s="5"/>
      <c r="AB33" s="5">
        <v>1</v>
      </c>
      <c r="AC33" s="5"/>
      <c r="AD33" s="5">
        <v>1</v>
      </c>
      <c r="AE33" s="5">
        <v>1</v>
      </c>
      <c r="AF33" s="5"/>
      <c r="AG33" s="5">
        <v>1</v>
      </c>
      <c r="AH33" s="5">
        <v>1</v>
      </c>
      <c r="AI33" s="5">
        <v>1</v>
      </c>
      <c r="AJ33" s="5">
        <f t="shared" si="0"/>
        <v>17</v>
      </c>
      <c r="AK33" s="19">
        <f t="shared" si="1"/>
        <v>356.6278098612445</v>
      </c>
      <c r="AL33" s="44"/>
      <c r="AM33" s="47" t="s">
        <v>13</v>
      </c>
    </row>
    <row r="34" spans="1:38" ht="14.25">
      <c r="A34" s="26">
        <f t="shared" si="2"/>
        <v>32</v>
      </c>
      <c r="B34" s="17">
        <v>32</v>
      </c>
      <c r="C34" s="16" t="s">
        <v>112</v>
      </c>
      <c r="D34" s="5"/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/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/>
      <c r="S34" s="5">
        <v>1</v>
      </c>
      <c r="T34" s="5"/>
      <c r="U34" s="5">
        <v>1</v>
      </c>
      <c r="V34" s="5"/>
      <c r="W34" s="5"/>
      <c r="X34" s="5"/>
      <c r="Y34" s="5">
        <v>1</v>
      </c>
      <c r="Z34" s="5">
        <v>1</v>
      </c>
      <c r="AA34" s="5"/>
      <c r="AB34" s="5"/>
      <c r="AC34" s="5"/>
      <c r="AD34" s="5"/>
      <c r="AE34" s="5"/>
      <c r="AF34" s="5"/>
      <c r="AG34" s="5">
        <v>1</v>
      </c>
      <c r="AH34" s="5">
        <v>1</v>
      </c>
      <c r="AI34" s="5">
        <v>1</v>
      </c>
      <c r="AJ34" s="5">
        <f t="shared" si="0"/>
        <v>19</v>
      </c>
      <c r="AK34" s="19">
        <f t="shared" si="1"/>
        <v>353.87586903546475</v>
      </c>
      <c r="AL34" s="7"/>
    </row>
    <row r="35" spans="1:38" ht="14.25">
      <c r="A35" s="26">
        <f t="shared" si="2"/>
        <v>33</v>
      </c>
      <c r="B35" s="35">
        <v>33</v>
      </c>
      <c r="C35" s="16" t="s">
        <v>127</v>
      </c>
      <c r="D35" s="5"/>
      <c r="E35" s="5">
        <v>1</v>
      </c>
      <c r="F35" s="5">
        <v>1</v>
      </c>
      <c r="G35" s="5"/>
      <c r="H35" s="5"/>
      <c r="I35" s="5"/>
      <c r="J35" s="5">
        <v>1</v>
      </c>
      <c r="K35" s="5"/>
      <c r="L35" s="5"/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/>
      <c r="S35" s="5">
        <v>1</v>
      </c>
      <c r="T35" s="5">
        <v>1</v>
      </c>
      <c r="U35" s="5">
        <v>1</v>
      </c>
      <c r="V35" s="5"/>
      <c r="W35" s="5"/>
      <c r="X35" s="5">
        <v>1</v>
      </c>
      <c r="Y35" s="5">
        <v>1</v>
      </c>
      <c r="Z35" s="5"/>
      <c r="AA35" s="5"/>
      <c r="AB35" s="5">
        <v>1</v>
      </c>
      <c r="AC35" s="5"/>
      <c r="AD35" s="5"/>
      <c r="AE35" s="5">
        <v>1</v>
      </c>
      <c r="AF35" s="5"/>
      <c r="AG35" s="5">
        <v>1</v>
      </c>
      <c r="AH35" s="5">
        <v>1</v>
      </c>
      <c r="AI35" s="5">
        <v>1</v>
      </c>
      <c r="AJ35" s="5">
        <f aca="true" t="shared" si="3" ref="AJ35:AJ66">SUM(D35:AI35)</f>
        <v>18</v>
      </c>
      <c r="AK35" s="19">
        <f aca="true" t="shared" si="4" ref="AK35:AK66">SUMPRODUCT(D35:AI35,$D$88:$AI$88)</f>
        <v>333.73721051426446</v>
      </c>
      <c r="AL35" s="6"/>
    </row>
    <row r="36" spans="1:39" ht="14.25">
      <c r="A36" s="26">
        <f t="shared" si="2"/>
        <v>34</v>
      </c>
      <c r="B36" s="17">
        <v>34</v>
      </c>
      <c r="C36" s="16" t="s">
        <v>54</v>
      </c>
      <c r="D36" s="5"/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/>
      <c r="L36" s="5"/>
      <c r="M36" s="5">
        <v>1</v>
      </c>
      <c r="N36" s="5"/>
      <c r="O36" s="5">
        <v>1</v>
      </c>
      <c r="P36" s="5">
        <v>1</v>
      </c>
      <c r="Q36" s="5">
        <v>1</v>
      </c>
      <c r="R36" s="5"/>
      <c r="S36" s="5">
        <v>1</v>
      </c>
      <c r="T36" s="5">
        <v>1</v>
      </c>
      <c r="U36" s="5">
        <v>1</v>
      </c>
      <c r="V36" s="5"/>
      <c r="W36" s="5"/>
      <c r="X36" s="5">
        <v>1</v>
      </c>
      <c r="Y36" s="5"/>
      <c r="Z36" s="5"/>
      <c r="AA36" s="5"/>
      <c r="AB36" s="5">
        <v>1</v>
      </c>
      <c r="AC36" s="5"/>
      <c r="AD36" s="5"/>
      <c r="AE36" s="5"/>
      <c r="AF36" s="5"/>
      <c r="AG36" s="5">
        <v>1</v>
      </c>
      <c r="AH36" s="5">
        <v>1</v>
      </c>
      <c r="AI36" s="5">
        <v>1</v>
      </c>
      <c r="AJ36" s="5">
        <f t="shared" si="3"/>
        <v>18</v>
      </c>
      <c r="AK36" s="19">
        <f t="shared" si="4"/>
        <v>329.97985675691075</v>
      </c>
      <c r="AL36" s="44"/>
      <c r="AM36" s="47" t="s">
        <v>13</v>
      </c>
    </row>
    <row r="37" spans="1:38" ht="14.25">
      <c r="A37" s="26">
        <f t="shared" si="2"/>
        <v>35</v>
      </c>
      <c r="B37" s="35">
        <v>35</v>
      </c>
      <c r="C37" s="16" t="s">
        <v>46</v>
      </c>
      <c r="D37" s="5"/>
      <c r="E37" s="5"/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/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/>
      <c r="S37" s="5">
        <v>1</v>
      </c>
      <c r="T37" s="5">
        <v>1</v>
      </c>
      <c r="U37" s="5">
        <v>1</v>
      </c>
      <c r="V37" s="5"/>
      <c r="W37" s="5"/>
      <c r="X37" s="5"/>
      <c r="Y37" s="5">
        <v>1</v>
      </c>
      <c r="Z37" s="5"/>
      <c r="AA37" s="5"/>
      <c r="AB37" s="5"/>
      <c r="AC37" s="5"/>
      <c r="AD37" s="5"/>
      <c r="AE37" s="5"/>
      <c r="AF37" s="5"/>
      <c r="AG37" s="5">
        <v>1</v>
      </c>
      <c r="AH37" s="5">
        <v>1</v>
      </c>
      <c r="AI37" s="5">
        <v>1</v>
      </c>
      <c r="AJ37" s="5">
        <f t="shared" si="3"/>
        <v>18</v>
      </c>
      <c r="AK37" s="19">
        <f t="shared" si="4"/>
        <v>324.3877652142679</v>
      </c>
      <c r="AL37" s="6"/>
    </row>
    <row r="38" spans="1:38" ht="14.25">
      <c r="A38" s="26">
        <f t="shared" si="2"/>
        <v>36</v>
      </c>
      <c r="B38" s="17">
        <v>36</v>
      </c>
      <c r="C38" s="16" t="s">
        <v>96</v>
      </c>
      <c r="D38" s="5"/>
      <c r="E38" s="5">
        <v>1</v>
      </c>
      <c r="F38" s="5">
        <v>1</v>
      </c>
      <c r="G38" s="5">
        <v>1</v>
      </c>
      <c r="H38" s="5"/>
      <c r="I38" s="5"/>
      <c r="J38" s="5">
        <v>1</v>
      </c>
      <c r="K38" s="5"/>
      <c r="L38" s="5"/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/>
      <c r="S38" s="5">
        <v>1</v>
      </c>
      <c r="T38" s="5">
        <v>1</v>
      </c>
      <c r="U38" s="5">
        <v>1</v>
      </c>
      <c r="V38" s="5"/>
      <c r="W38" s="5"/>
      <c r="X38" s="5"/>
      <c r="Y38" s="5">
        <v>1</v>
      </c>
      <c r="Z38" s="5"/>
      <c r="AA38" s="5"/>
      <c r="AB38" s="5"/>
      <c r="AC38" s="5"/>
      <c r="AD38" s="5">
        <v>1</v>
      </c>
      <c r="AE38" s="5">
        <v>1</v>
      </c>
      <c r="AF38" s="5"/>
      <c r="AG38" s="5"/>
      <c r="AH38" s="5"/>
      <c r="AI38" s="5">
        <v>1</v>
      </c>
      <c r="AJ38" s="5">
        <f t="shared" si="3"/>
        <v>16</v>
      </c>
      <c r="AK38" s="19">
        <f t="shared" si="4"/>
        <v>315.16526630109286</v>
      </c>
      <c r="AL38" s="4"/>
    </row>
    <row r="39" spans="1:38" ht="14.25">
      <c r="A39" s="26">
        <f t="shared" si="2"/>
        <v>37</v>
      </c>
      <c r="B39" s="35">
        <v>37</v>
      </c>
      <c r="C39" s="16" t="s">
        <v>130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1</v>
      </c>
      <c r="R39" s="5"/>
      <c r="S39" s="5"/>
      <c r="T39" s="5"/>
      <c r="U39" s="5"/>
      <c r="V39" s="5"/>
      <c r="W39" s="5"/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/>
      <c r="AD39" s="5">
        <v>1</v>
      </c>
      <c r="AE39" s="5">
        <v>1</v>
      </c>
      <c r="AF39" s="5">
        <v>1</v>
      </c>
      <c r="AG39" s="5">
        <v>1</v>
      </c>
      <c r="AH39" s="5"/>
      <c r="AI39" s="5"/>
      <c r="AJ39" s="5">
        <f t="shared" si="3"/>
        <v>10</v>
      </c>
      <c r="AK39" s="19">
        <f t="shared" si="4"/>
        <v>313.9756762835703</v>
      </c>
      <c r="AL39" s="6"/>
    </row>
    <row r="40" spans="1:38" ht="14.25">
      <c r="A40" s="26">
        <f aca="true" t="shared" si="5" ref="A40:A71">IF(AK40=AK39,A39,B40)</f>
        <v>38</v>
      </c>
      <c r="B40" s="17">
        <v>38</v>
      </c>
      <c r="C40" s="16" t="s">
        <v>126</v>
      </c>
      <c r="D40" s="5"/>
      <c r="E40" s="5">
        <v>1</v>
      </c>
      <c r="F40" s="5">
        <v>1</v>
      </c>
      <c r="G40" s="5">
        <v>1</v>
      </c>
      <c r="H40" s="5"/>
      <c r="I40" s="5">
        <v>1</v>
      </c>
      <c r="J40" s="5">
        <v>1</v>
      </c>
      <c r="K40" s="5"/>
      <c r="L40" s="5"/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/>
      <c r="S40" s="5"/>
      <c r="T40" s="5">
        <v>1</v>
      </c>
      <c r="U40" s="5">
        <v>1</v>
      </c>
      <c r="V40" s="5"/>
      <c r="W40" s="5"/>
      <c r="X40" s="5">
        <v>1</v>
      </c>
      <c r="Y40" s="5">
        <v>1</v>
      </c>
      <c r="Z40" s="5"/>
      <c r="AA40" s="5"/>
      <c r="AB40" s="5">
        <v>1</v>
      </c>
      <c r="AC40" s="5"/>
      <c r="AD40" s="5"/>
      <c r="AE40" s="5"/>
      <c r="AF40" s="5"/>
      <c r="AG40" s="5">
        <v>1</v>
      </c>
      <c r="AH40" s="5">
        <v>1</v>
      </c>
      <c r="AI40" s="5">
        <v>1</v>
      </c>
      <c r="AJ40" s="5">
        <f t="shared" si="3"/>
        <v>18</v>
      </c>
      <c r="AK40" s="19">
        <f t="shared" si="4"/>
        <v>308.1544599315139</v>
      </c>
      <c r="AL40" s="6"/>
    </row>
    <row r="41" spans="1:38" ht="14.25">
      <c r="A41" s="26">
        <f t="shared" si="5"/>
        <v>39</v>
      </c>
      <c r="B41" s="35">
        <v>39</v>
      </c>
      <c r="C41" s="16" t="s">
        <v>53</v>
      </c>
      <c r="D41" s="5"/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/>
      <c r="L41" s="5"/>
      <c r="M41" s="5"/>
      <c r="N41" s="5">
        <v>1</v>
      </c>
      <c r="O41" s="5">
        <v>1</v>
      </c>
      <c r="P41" s="5">
        <v>1</v>
      </c>
      <c r="Q41" s="5">
        <v>1</v>
      </c>
      <c r="R41" s="5"/>
      <c r="S41" s="5"/>
      <c r="T41" s="5">
        <v>1</v>
      </c>
      <c r="U41" s="5">
        <v>1</v>
      </c>
      <c r="V41" s="5"/>
      <c r="W41" s="5"/>
      <c r="X41" s="5">
        <v>1</v>
      </c>
      <c r="Y41" s="5">
        <v>1</v>
      </c>
      <c r="Z41" s="5"/>
      <c r="AA41" s="5"/>
      <c r="AB41" s="5">
        <v>1</v>
      </c>
      <c r="AC41" s="5"/>
      <c r="AD41" s="5"/>
      <c r="AE41" s="5"/>
      <c r="AF41" s="5"/>
      <c r="AG41" s="5">
        <v>1</v>
      </c>
      <c r="AH41" s="5">
        <v>1</v>
      </c>
      <c r="AI41" s="5"/>
      <c r="AJ41" s="5">
        <f t="shared" si="3"/>
        <v>17</v>
      </c>
      <c r="AK41" s="19">
        <f t="shared" si="4"/>
        <v>307.9588417781493</v>
      </c>
      <c r="AL41" s="6"/>
    </row>
    <row r="42" spans="1:38" ht="14.25">
      <c r="A42" s="26">
        <f t="shared" si="5"/>
        <v>40</v>
      </c>
      <c r="B42" s="17">
        <v>40</v>
      </c>
      <c r="C42" s="16" t="s">
        <v>106</v>
      </c>
      <c r="D42" s="5"/>
      <c r="E42" s="5">
        <v>1</v>
      </c>
      <c r="F42" s="5">
        <v>1</v>
      </c>
      <c r="G42" s="5">
        <v>1</v>
      </c>
      <c r="H42" s="5"/>
      <c r="I42" s="5">
        <v>1</v>
      </c>
      <c r="J42" s="5">
        <v>1</v>
      </c>
      <c r="K42" s="5">
        <v>1</v>
      </c>
      <c r="L42" s="5"/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/>
      <c r="S42" s="5"/>
      <c r="T42" s="5">
        <v>1</v>
      </c>
      <c r="U42" s="5">
        <v>1</v>
      </c>
      <c r="V42" s="5"/>
      <c r="W42" s="5"/>
      <c r="X42" s="5">
        <v>1</v>
      </c>
      <c r="Y42" s="5">
        <v>1</v>
      </c>
      <c r="Z42" s="5"/>
      <c r="AA42" s="5"/>
      <c r="AB42" s="5"/>
      <c r="AC42" s="5"/>
      <c r="AD42" s="5"/>
      <c r="AE42" s="5"/>
      <c r="AF42" s="5"/>
      <c r="AG42" s="5">
        <v>1</v>
      </c>
      <c r="AH42" s="5">
        <v>1</v>
      </c>
      <c r="AI42" s="5"/>
      <c r="AJ42" s="5">
        <f t="shared" si="3"/>
        <v>17</v>
      </c>
      <c r="AK42" s="19">
        <f t="shared" si="4"/>
        <v>298.2511375582499</v>
      </c>
      <c r="AL42" s="4"/>
    </row>
    <row r="43" spans="1:38" ht="14.25">
      <c r="A43" s="26">
        <f t="shared" si="5"/>
        <v>41</v>
      </c>
      <c r="B43" s="35">
        <v>41</v>
      </c>
      <c r="C43" s="16" t="s">
        <v>55</v>
      </c>
      <c r="D43" s="5"/>
      <c r="E43" s="5">
        <v>1</v>
      </c>
      <c r="F43" s="5">
        <v>1</v>
      </c>
      <c r="G43" s="5"/>
      <c r="H43" s="5">
        <v>1</v>
      </c>
      <c r="I43" s="5">
        <v>1</v>
      </c>
      <c r="J43" s="5">
        <v>1</v>
      </c>
      <c r="K43" s="5"/>
      <c r="L43" s="5"/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/>
      <c r="S43" s="5">
        <v>1</v>
      </c>
      <c r="T43" s="5"/>
      <c r="U43" s="5"/>
      <c r="V43" s="5"/>
      <c r="W43" s="5"/>
      <c r="X43" s="5">
        <v>1</v>
      </c>
      <c r="Y43" s="5">
        <v>1</v>
      </c>
      <c r="Z43" s="5"/>
      <c r="AA43" s="5"/>
      <c r="AB43" s="5"/>
      <c r="AC43" s="5"/>
      <c r="AD43" s="5"/>
      <c r="AE43" s="5"/>
      <c r="AF43" s="5"/>
      <c r="AG43" s="5">
        <v>1</v>
      </c>
      <c r="AH43" s="5">
        <v>1</v>
      </c>
      <c r="AI43" s="5">
        <v>1</v>
      </c>
      <c r="AJ43" s="5">
        <f t="shared" si="3"/>
        <v>16</v>
      </c>
      <c r="AK43" s="19">
        <f t="shared" si="4"/>
        <v>274.126339285935</v>
      </c>
      <c r="AL43" s="6"/>
    </row>
    <row r="44" spans="1:39" ht="14.25">
      <c r="A44" s="26">
        <f t="shared" si="5"/>
        <v>42</v>
      </c>
      <c r="B44" s="17">
        <v>42</v>
      </c>
      <c r="C44" s="16" t="s">
        <v>36</v>
      </c>
      <c r="D44" s="5"/>
      <c r="E44" s="5">
        <v>1</v>
      </c>
      <c r="F44" s="5">
        <v>1</v>
      </c>
      <c r="G44" s="5"/>
      <c r="H44" s="5"/>
      <c r="I44" s="5">
        <v>1</v>
      </c>
      <c r="J44" s="5">
        <v>1</v>
      </c>
      <c r="K44" s="5">
        <v>1</v>
      </c>
      <c r="L44" s="5"/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/>
      <c r="S44" s="5"/>
      <c r="T44" s="5">
        <v>1</v>
      </c>
      <c r="U44" s="5">
        <v>1</v>
      </c>
      <c r="V44" s="5"/>
      <c r="W44" s="5"/>
      <c r="X44" s="5"/>
      <c r="Y44" s="5">
        <v>1</v>
      </c>
      <c r="Z44" s="5"/>
      <c r="AA44" s="5"/>
      <c r="AB44" s="5"/>
      <c r="AC44" s="5"/>
      <c r="AD44" s="5"/>
      <c r="AE44" s="5"/>
      <c r="AF44" s="5"/>
      <c r="AG44" s="5">
        <v>1</v>
      </c>
      <c r="AH44" s="5">
        <v>1</v>
      </c>
      <c r="AI44" s="5">
        <v>1</v>
      </c>
      <c r="AJ44" s="5">
        <f t="shared" si="3"/>
        <v>16</v>
      </c>
      <c r="AK44" s="19">
        <f t="shared" si="4"/>
        <v>259.6675919324508</v>
      </c>
      <c r="AL44" s="13"/>
      <c r="AM44" s="14"/>
    </row>
    <row r="45" spans="1:38" ht="14.25">
      <c r="A45" s="26">
        <f t="shared" si="5"/>
        <v>43</v>
      </c>
      <c r="B45" s="35">
        <v>43</v>
      </c>
      <c r="C45" s="16" t="s">
        <v>33</v>
      </c>
      <c r="D45" s="5"/>
      <c r="E45" s="5"/>
      <c r="F45" s="5"/>
      <c r="G45" s="5"/>
      <c r="H45" s="5"/>
      <c r="I45" s="5">
        <v>1</v>
      </c>
      <c r="J45" s="5">
        <v>1</v>
      </c>
      <c r="K45" s="5"/>
      <c r="L45" s="5"/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/>
      <c r="S45" s="5">
        <v>1</v>
      </c>
      <c r="T45" s="5">
        <v>1</v>
      </c>
      <c r="U45" s="5">
        <v>1</v>
      </c>
      <c r="V45" s="5"/>
      <c r="W45" s="5"/>
      <c r="X45" s="5"/>
      <c r="Y45" s="5">
        <v>1</v>
      </c>
      <c r="Z45" s="5"/>
      <c r="AA45" s="5"/>
      <c r="AB45" s="5"/>
      <c r="AC45" s="5"/>
      <c r="AD45" s="5"/>
      <c r="AE45" s="5"/>
      <c r="AF45" s="5">
        <v>1</v>
      </c>
      <c r="AG45" s="5">
        <v>1</v>
      </c>
      <c r="AH45" s="5"/>
      <c r="AI45" s="5">
        <v>1</v>
      </c>
      <c r="AJ45" s="5">
        <f t="shared" si="3"/>
        <v>14</v>
      </c>
      <c r="AK45" s="19">
        <f t="shared" si="4"/>
        <v>256.26003887758634</v>
      </c>
      <c r="AL45" s="6"/>
    </row>
    <row r="46" spans="1:38" ht="14.25">
      <c r="A46" s="26">
        <f t="shared" si="5"/>
        <v>44</v>
      </c>
      <c r="B46" s="17">
        <v>44</v>
      </c>
      <c r="C46" s="16" t="s">
        <v>107</v>
      </c>
      <c r="D46" s="5"/>
      <c r="E46" s="5">
        <v>1</v>
      </c>
      <c r="F46" s="5">
        <v>1</v>
      </c>
      <c r="G46" s="5"/>
      <c r="H46" s="5"/>
      <c r="I46" s="5">
        <v>1</v>
      </c>
      <c r="J46" s="5">
        <v>1</v>
      </c>
      <c r="K46" s="5"/>
      <c r="L46" s="5"/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/>
      <c r="S46" s="5">
        <v>1</v>
      </c>
      <c r="T46" s="5">
        <v>1</v>
      </c>
      <c r="U46" s="5">
        <v>1</v>
      </c>
      <c r="V46" s="5"/>
      <c r="W46" s="5"/>
      <c r="X46" s="5"/>
      <c r="Y46" s="5">
        <v>1</v>
      </c>
      <c r="Z46" s="5"/>
      <c r="AA46" s="5"/>
      <c r="AB46" s="5"/>
      <c r="AC46" s="5"/>
      <c r="AD46" s="5"/>
      <c r="AE46" s="5"/>
      <c r="AF46" s="5"/>
      <c r="AG46" s="5">
        <v>1</v>
      </c>
      <c r="AH46" s="5">
        <v>1</v>
      </c>
      <c r="AI46" s="5">
        <v>1</v>
      </c>
      <c r="AJ46" s="5">
        <f t="shared" si="3"/>
        <v>16</v>
      </c>
      <c r="AK46" s="19">
        <f t="shared" si="4"/>
        <v>256.0961633610222</v>
      </c>
      <c r="AL46" s="7"/>
    </row>
    <row r="47" spans="1:38" ht="14.25">
      <c r="A47" s="26">
        <f t="shared" si="5"/>
        <v>45</v>
      </c>
      <c r="B47" s="35">
        <v>45</v>
      </c>
      <c r="C47" s="16" t="s">
        <v>104</v>
      </c>
      <c r="D47" s="5"/>
      <c r="E47" s="5">
        <v>1</v>
      </c>
      <c r="F47" s="5">
        <v>1</v>
      </c>
      <c r="G47" s="5">
        <v>1</v>
      </c>
      <c r="H47" s="5"/>
      <c r="I47" s="5">
        <v>1</v>
      </c>
      <c r="J47" s="5">
        <v>1</v>
      </c>
      <c r="K47" s="5"/>
      <c r="L47" s="5"/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/>
      <c r="S47" s="5"/>
      <c r="T47" s="5">
        <v>1</v>
      </c>
      <c r="U47" s="5">
        <v>1</v>
      </c>
      <c r="V47" s="5"/>
      <c r="W47" s="5"/>
      <c r="X47" s="5"/>
      <c r="Y47" s="5">
        <v>1</v>
      </c>
      <c r="Z47" s="5"/>
      <c r="AA47" s="5"/>
      <c r="AB47" s="5"/>
      <c r="AC47" s="5"/>
      <c r="AD47" s="5"/>
      <c r="AE47" s="5"/>
      <c r="AF47" s="5"/>
      <c r="AG47" s="5"/>
      <c r="AH47" s="5">
        <v>1</v>
      </c>
      <c r="AI47" s="5">
        <v>1</v>
      </c>
      <c r="AJ47" s="5">
        <f t="shared" si="3"/>
        <v>15</v>
      </c>
      <c r="AK47" s="19">
        <f t="shared" si="4"/>
        <v>240.60815674398333</v>
      </c>
      <c r="AL47" s="6"/>
    </row>
    <row r="48" spans="1:39" ht="14.25">
      <c r="A48" s="26">
        <f t="shared" si="5"/>
        <v>46</v>
      </c>
      <c r="B48" s="17">
        <v>46</v>
      </c>
      <c r="C48" s="16" t="s">
        <v>40</v>
      </c>
      <c r="D48" s="5"/>
      <c r="E48" s="5">
        <v>1</v>
      </c>
      <c r="F48" s="5">
        <v>1</v>
      </c>
      <c r="G48" s="5"/>
      <c r="H48" s="5"/>
      <c r="I48" s="5">
        <v>1</v>
      </c>
      <c r="J48" s="5">
        <v>1</v>
      </c>
      <c r="K48" s="5"/>
      <c r="L48" s="5"/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/>
      <c r="S48" s="5">
        <v>1</v>
      </c>
      <c r="T48" s="5">
        <v>1</v>
      </c>
      <c r="U48" s="5">
        <v>1</v>
      </c>
      <c r="V48" s="5"/>
      <c r="W48" s="5"/>
      <c r="X48" s="5"/>
      <c r="Y48" s="5">
        <v>1</v>
      </c>
      <c r="Z48" s="5"/>
      <c r="AA48" s="5"/>
      <c r="AB48" s="5"/>
      <c r="AC48" s="5"/>
      <c r="AD48" s="5"/>
      <c r="AE48" s="5"/>
      <c r="AF48" s="5"/>
      <c r="AG48" s="5">
        <v>1</v>
      </c>
      <c r="AH48" s="5"/>
      <c r="AI48" s="5">
        <v>1</v>
      </c>
      <c r="AJ48" s="5">
        <f t="shared" si="3"/>
        <v>15</v>
      </c>
      <c r="AK48" s="19">
        <f t="shared" si="4"/>
        <v>239.42949669435555</v>
      </c>
      <c r="AL48" s="6"/>
      <c r="AM48" s="4"/>
    </row>
    <row r="49" spans="1:39" ht="14.25">
      <c r="A49" s="26">
        <f t="shared" si="5"/>
        <v>47</v>
      </c>
      <c r="B49" s="35">
        <v>47</v>
      </c>
      <c r="C49" s="16" t="s">
        <v>121</v>
      </c>
      <c r="D49" s="5"/>
      <c r="E49" s="5">
        <v>1</v>
      </c>
      <c r="F49" s="5">
        <v>1</v>
      </c>
      <c r="G49" s="5">
        <v>1</v>
      </c>
      <c r="H49" s="5"/>
      <c r="I49" s="5">
        <v>1</v>
      </c>
      <c r="J49" s="5">
        <v>1</v>
      </c>
      <c r="K49" s="5"/>
      <c r="L49" s="5"/>
      <c r="M49" s="5">
        <v>1</v>
      </c>
      <c r="N49" s="5">
        <v>1</v>
      </c>
      <c r="O49" s="5">
        <v>1</v>
      </c>
      <c r="P49" s="5">
        <v>1</v>
      </c>
      <c r="Q49" s="5">
        <v>1</v>
      </c>
      <c r="R49" s="5"/>
      <c r="S49" s="5"/>
      <c r="T49" s="5">
        <v>1</v>
      </c>
      <c r="U49" s="5"/>
      <c r="V49" s="5"/>
      <c r="W49" s="5"/>
      <c r="X49" s="5"/>
      <c r="Y49" s="5">
        <v>1</v>
      </c>
      <c r="Z49" s="5"/>
      <c r="AA49" s="5"/>
      <c r="AB49" s="5"/>
      <c r="AC49" s="5"/>
      <c r="AD49" s="5"/>
      <c r="AE49" s="5"/>
      <c r="AF49" s="5"/>
      <c r="AG49" s="5">
        <v>1</v>
      </c>
      <c r="AH49" s="5">
        <v>1</v>
      </c>
      <c r="AI49" s="5">
        <v>1</v>
      </c>
      <c r="AJ49" s="5">
        <f t="shared" si="3"/>
        <v>15</v>
      </c>
      <c r="AK49" s="19">
        <f t="shared" si="4"/>
        <v>237.50641977127862</v>
      </c>
      <c r="AL49" s="13"/>
      <c r="AM49" s="22"/>
    </row>
    <row r="50" spans="1:38" ht="14.25">
      <c r="A50" s="26">
        <f t="shared" si="5"/>
        <v>48</v>
      </c>
      <c r="B50" s="17">
        <v>48</v>
      </c>
      <c r="C50" s="16" t="s">
        <v>43</v>
      </c>
      <c r="D50" s="5"/>
      <c r="E50" s="5">
        <v>1</v>
      </c>
      <c r="F50" s="5">
        <v>1</v>
      </c>
      <c r="G50" s="5"/>
      <c r="H50" s="5"/>
      <c r="I50" s="5"/>
      <c r="J50" s="5">
        <v>1</v>
      </c>
      <c r="K50" s="5"/>
      <c r="L50" s="5"/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/>
      <c r="S50" s="5"/>
      <c r="T50" s="5">
        <v>1</v>
      </c>
      <c r="U50" s="5">
        <v>1</v>
      </c>
      <c r="V50" s="5"/>
      <c r="W50" s="5"/>
      <c r="X50" s="5"/>
      <c r="Y50" s="5">
        <v>1</v>
      </c>
      <c r="Z50" s="5"/>
      <c r="AA50" s="5"/>
      <c r="AB50" s="5">
        <v>1</v>
      </c>
      <c r="AC50" s="5"/>
      <c r="AD50" s="5"/>
      <c r="AE50" s="5"/>
      <c r="AF50" s="5"/>
      <c r="AG50" s="5">
        <v>1</v>
      </c>
      <c r="AH50" s="5">
        <v>1</v>
      </c>
      <c r="AI50" s="5">
        <v>1</v>
      </c>
      <c r="AJ50" s="5">
        <f t="shared" si="3"/>
        <v>15</v>
      </c>
      <c r="AK50" s="19">
        <f t="shared" si="4"/>
        <v>236.25563803269205</v>
      </c>
      <c r="AL50" s="6"/>
    </row>
    <row r="51" spans="1:38" ht="14.25">
      <c r="A51" s="26">
        <f t="shared" si="5"/>
        <v>49</v>
      </c>
      <c r="B51" s="35">
        <v>49</v>
      </c>
      <c r="C51" s="16" t="s">
        <v>67</v>
      </c>
      <c r="D51" s="5"/>
      <c r="E51" s="5">
        <v>1</v>
      </c>
      <c r="F51" s="5">
        <v>1</v>
      </c>
      <c r="G51" s="5"/>
      <c r="H51" s="5"/>
      <c r="I51" s="5">
        <v>1</v>
      </c>
      <c r="J51" s="5">
        <v>1</v>
      </c>
      <c r="K51" s="5"/>
      <c r="L51" s="5"/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/>
      <c r="S51" s="5"/>
      <c r="T51" s="5">
        <v>1</v>
      </c>
      <c r="U51" s="5">
        <v>1</v>
      </c>
      <c r="V51" s="5"/>
      <c r="W51" s="5"/>
      <c r="X51" s="5"/>
      <c r="Y51" s="5">
        <v>1</v>
      </c>
      <c r="Z51" s="5"/>
      <c r="AA51" s="5"/>
      <c r="AB51" s="5"/>
      <c r="AC51" s="5"/>
      <c r="AD51" s="5"/>
      <c r="AE51" s="5"/>
      <c r="AF51" s="5"/>
      <c r="AG51" s="5">
        <v>1</v>
      </c>
      <c r="AH51" s="5">
        <v>1</v>
      </c>
      <c r="AI51" s="5">
        <v>1</v>
      </c>
      <c r="AJ51" s="5">
        <f t="shared" si="3"/>
        <v>15</v>
      </c>
      <c r="AK51" s="19">
        <f t="shared" si="4"/>
        <v>231.0961633610222</v>
      </c>
      <c r="AL51" s="4"/>
    </row>
    <row r="52" spans="1:38" ht="14.25">
      <c r="A52" s="26">
        <f t="shared" si="5"/>
        <v>50</v>
      </c>
      <c r="B52" s="17">
        <v>50</v>
      </c>
      <c r="C52" s="16" t="s">
        <v>35</v>
      </c>
      <c r="D52" s="5"/>
      <c r="E52" s="5">
        <v>1</v>
      </c>
      <c r="F52" s="5">
        <v>1</v>
      </c>
      <c r="G52" s="5"/>
      <c r="H52" s="5">
        <v>1</v>
      </c>
      <c r="I52" s="5"/>
      <c r="J52" s="5"/>
      <c r="K52" s="5"/>
      <c r="L52" s="5"/>
      <c r="M52" s="5">
        <v>1</v>
      </c>
      <c r="N52" s="5">
        <v>1</v>
      </c>
      <c r="O52" s="5">
        <v>1</v>
      </c>
      <c r="P52" s="5">
        <v>1</v>
      </c>
      <c r="Q52" s="5">
        <v>1</v>
      </c>
      <c r="R52" s="5"/>
      <c r="S52" s="5"/>
      <c r="T52" s="5">
        <v>1</v>
      </c>
      <c r="U52" s="5">
        <v>1</v>
      </c>
      <c r="V52" s="5"/>
      <c r="W52" s="5"/>
      <c r="X52" s="5"/>
      <c r="Y52" s="5">
        <v>1</v>
      </c>
      <c r="Z52" s="5"/>
      <c r="AA52" s="5"/>
      <c r="AB52" s="5">
        <v>1</v>
      </c>
      <c r="AC52" s="5"/>
      <c r="AD52" s="5"/>
      <c r="AE52" s="5"/>
      <c r="AF52" s="5"/>
      <c r="AG52" s="5">
        <v>1</v>
      </c>
      <c r="AH52" s="5"/>
      <c r="AI52" s="5">
        <v>1</v>
      </c>
      <c r="AJ52" s="5">
        <f t="shared" si="3"/>
        <v>14</v>
      </c>
      <c r="AK52" s="19">
        <f t="shared" si="4"/>
        <v>230.12536983345834</v>
      </c>
      <c r="AL52" s="6"/>
    </row>
    <row r="53" spans="1:38" ht="14.25">
      <c r="A53" s="26">
        <f t="shared" si="5"/>
        <v>51</v>
      </c>
      <c r="B53" s="35">
        <v>51</v>
      </c>
      <c r="C53" s="16" t="s">
        <v>114</v>
      </c>
      <c r="D53" s="5"/>
      <c r="E53" s="5">
        <v>1</v>
      </c>
      <c r="F53" s="5">
        <v>1</v>
      </c>
      <c r="G53" s="5"/>
      <c r="H53" s="5"/>
      <c r="I53" s="5"/>
      <c r="J53" s="5"/>
      <c r="K53" s="5"/>
      <c r="L53" s="5"/>
      <c r="M53" s="5">
        <v>1</v>
      </c>
      <c r="N53" s="5">
        <v>1</v>
      </c>
      <c r="O53" s="5">
        <v>1</v>
      </c>
      <c r="P53" s="5">
        <v>1</v>
      </c>
      <c r="Q53" s="5">
        <v>1</v>
      </c>
      <c r="R53" s="5"/>
      <c r="S53" s="5">
        <v>1</v>
      </c>
      <c r="T53" s="5">
        <v>1</v>
      </c>
      <c r="U53" s="5">
        <v>1</v>
      </c>
      <c r="V53" s="5"/>
      <c r="W53" s="5"/>
      <c r="X53" s="5"/>
      <c r="Y53" s="5">
        <v>1</v>
      </c>
      <c r="Z53" s="5"/>
      <c r="AA53" s="5"/>
      <c r="AB53" s="5">
        <v>1</v>
      </c>
      <c r="AC53" s="5"/>
      <c r="AD53" s="5"/>
      <c r="AE53" s="5"/>
      <c r="AF53" s="5"/>
      <c r="AG53" s="5"/>
      <c r="AH53" s="5">
        <v>1</v>
      </c>
      <c r="AI53" s="5">
        <v>1</v>
      </c>
      <c r="AJ53" s="5">
        <f t="shared" si="3"/>
        <v>14</v>
      </c>
      <c r="AK53" s="19">
        <f t="shared" si="4"/>
        <v>227.8852264642827</v>
      </c>
      <c r="AL53" s="6"/>
    </row>
    <row r="54" spans="1:38" ht="14.25">
      <c r="A54" s="26">
        <f t="shared" si="5"/>
        <v>52</v>
      </c>
      <c r="B54" s="17">
        <v>52</v>
      </c>
      <c r="C54" s="16" t="s">
        <v>117</v>
      </c>
      <c r="D54" s="5"/>
      <c r="E54" s="5"/>
      <c r="F54" s="5">
        <v>1</v>
      </c>
      <c r="G54" s="5"/>
      <c r="H54" s="5"/>
      <c r="I54" s="5">
        <v>1</v>
      </c>
      <c r="J54" s="5">
        <v>1</v>
      </c>
      <c r="K54" s="5"/>
      <c r="L54" s="5"/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/>
      <c r="S54" s="5"/>
      <c r="T54" s="5">
        <v>1</v>
      </c>
      <c r="U54" s="5"/>
      <c r="V54" s="5"/>
      <c r="W54" s="5"/>
      <c r="X54" s="5"/>
      <c r="Y54" s="5">
        <v>1</v>
      </c>
      <c r="Z54" s="5"/>
      <c r="AA54" s="5"/>
      <c r="AB54" s="5">
        <v>1</v>
      </c>
      <c r="AC54" s="5"/>
      <c r="AD54" s="5"/>
      <c r="AE54" s="5"/>
      <c r="AF54" s="5"/>
      <c r="AG54" s="5">
        <v>1</v>
      </c>
      <c r="AH54" s="5">
        <v>1</v>
      </c>
      <c r="AI54" s="5">
        <v>1</v>
      </c>
      <c r="AJ54" s="5">
        <f t="shared" si="3"/>
        <v>14</v>
      </c>
      <c r="AK54" s="19">
        <f t="shared" si="4"/>
        <v>222.55700789570574</v>
      </c>
      <c r="AL54" s="7"/>
    </row>
    <row r="55" spans="1:38" ht="14.25">
      <c r="A55" s="26">
        <f t="shared" si="5"/>
        <v>53</v>
      </c>
      <c r="B55" s="35">
        <v>53</v>
      </c>
      <c r="C55" s="16" t="s">
        <v>65</v>
      </c>
      <c r="D55" s="5"/>
      <c r="E55" s="5">
        <v>1</v>
      </c>
      <c r="F55" s="5">
        <v>1</v>
      </c>
      <c r="G55" s="5"/>
      <c r="H55" s="5"/>
      <c r="I55" s="5"/>
      <c r="J55" s="5">
        <v>1</v>
      </c>
      <c r="K55" s="5">
        <v>1</v>
      </c>
      <c r="L55" s="5"/>
      <c r="M55" s="5"/>
      <c r="N55" s="5"/>
      <c r="O55" s="5">
        <v>1</v>
      </c>
      <c r="P55" s="5"/>
      <c r="Q55" s="5"/>
      <c r="R55" s="5"/>
      <c r="S55" s="5"/>
      <c r="T55" s="5"/>
      <c r="U55" s="5"/>
      <c r="V55" s="5"/>
      <c r="W55" s="5"/>
      <c r="X55" s="5">
        <v>1</v>
      </c>
      <c r="Y55" s="5">
        <v>1</v>
      </c>
      <c r="Z55" s="5">
        <v>1</v>
      </c>
      <c r="AA55" s="5"/>
      <c r="AB55" s="5">
        <v>1</v>
      </c>
      <c r="AC55" s="5"/>
      <c r="AD55" s="5"/>
      <c r="AE55" s="5"/>
      <c r="AF55" s="5"/>
      <c r="AG55" s="5">
        <v>1</v>
      </c>
      <c r="AH55" s="5">
        <v>1</v>
      </c>
      <c r="AI55" s="5"/>
      <c r="AJ55" s="5">
        <f t="shared" si="3"/>
        <v>11</v>
      </c>
      <c r="AK55" s="19">
        <f t="shared" si="4"/>
        <v>218.92705647443418</v>
      </c>
      <c r="AL55" s="6"/>
    </row>
    <row r="56" spans="1:38" ht="14.25">
      <c r="A56" s="26">
        <f t="shared" si="5"/>
        <v>54</v>
      </c>
      <c r="B56" s="17">
        <v>54</v>
      </c>
      <c r="C56" s="16" t="s">
        <v>105</v>
      </c>
      <c r="D56" s="5"/>
      <c r="E56" s="5">
        <v>1</v>
      </c>
      <c r="F56" s="5">
        <v>1</v>
      </c>
      <c r="G56" s="5"/>
      <c r="H56" s="5"/>
      <c r="I56" s="5">
        <v>1</v>
      </c>
      <c r="J56" s="5">
        <v>1</v>
      </c>
      <c r="K56" s="5"/>
      <c r="L56" s="5"/>
      <c r="M56" s="5">
        <v>1</v>
      </c>
      <c r="N56" s="5">
        <v>1</v>
      </c>
      <c r="O56" s="5">
        <v>1</v>
      </c>
      <c r="P56" s="5">
        <v>1</v>
      </c>
      <c r="Q56" s="5">
        <v>1</v>
      </c>
      <c r="R56" s="5"/>
      <c r="S56" s="5"/>
      <c r="T56" s="5"/>
      <c r="U56" s="5">
        <v>1</v>
      </c>
      <c r="V56" s="5"/>
      <c r="W56" s="5"/>
      <c r="X56" s="5"/>
      <c r="Y56" s="5">
        <v>1</v>
      </c>
      <c r="Z56" s="5"/>
      <c r="AA56" s="5"/>
      <c r="AB56" s="5"/>
      <c r="AC56" s="5"/>
      <c r="AD56" s="5"/>
      <c r="AE56" s="5"/>
      <c r="AF56" s="5"/>
      <c r="AG56" s="5">
        <v>1</v>
      </c>
      <c r="AH56" s="5">
        <v>1</v>
      </c>
      <c r="AI56" s="5">
        <v>1</v>
      </c>
      <c r="AJ56" s="5">
        <f t="shared" si="3"/>
        <v>14</v>
      </c>
      <c r="AK56" s="19">
        <f t="shared" si="4"/>
        <v>213.5523037118994</v>
      </c>
      <c r="AL56" s="6"/>
    </row>
    <row r="57" spans="1:39" ht="14.25">
      <c r="A57" s="26">
        <f t="shared" si="5"/>
        <v>55</v>
      </c>
      <c r="B57" s="35">
        <v>55</v>
      </c>
      <c r="C57" s="16" t="s">
        <v>108</v>
      </c>
      <c r="D57" s="5"/>
      <c r="E57" s="5">
        <v>1</v>
      </c>
      <c r="F57" s="5">
        <v>1</v>
      </c>
      <c r="G57" s="5"/>
      <c r="H57" s="5"/>
      <c r="I57" s="5">
        <v>1</v>
      </c>
      <c r="J57" s="5"/>
      <c r="K57" s="5"/>
      <c r="L57" s="5"/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/>
      <c r="S57" s="5"/>
      <c r="T57" s="5">
        <v>1</v>
      </c>
      <c r="U57" s="5"/>
      <c r="V57" s="5"/>
      <c r="W57" s="5"/>
      <c r="X57" s="5"/>
      <c r="Y57" s="5">
        <v>1</v>
      </c>
      <c r="Z57" s="5">
        <v>1</v>
      </c>
      <c r="AA57" s="5"/>
      <c r="AB57" s="5"/>
      <c r="AC57" s="5"/>
      <c r="AD57" s="5"/>
      <c r="AE57" s="5"/>
      <c r="AF57" s="5"/>
      <c r="AG57" s="5">
        <v>1</v>
      </c>
      <c r="AH57" s="5"/>
      <c r="AI57" s="5">
        <v>1</v>
      </c>
      <c r="AJ57" s="5">
        <f t="shared" si="3"/>
        <v>13</v>
      </c>
      <c r="AK57" s="19">
        <f t="shared" si="4"/>
        <v>211.29068148657487</v>
      </c>
      <c r="AL57" s="6"/>
      <c r="AM57" s="4"/>
    </row>
    <row r="58" spans="1:38" ht="14.25">
      <c r="A58" s="26">
        <f t="shared" si="5"/>
        <v>56</v>
      </c>
      <c r="B58" s="17">
        <v>56</v>
      </c>
      <c r="C58" s="16" t="s">
        <v>128</v>
      </c>
      <c r="D58" s="5"/>
      <c r="E58" s="5"/>
      <c r="F58" s="5"/>
      <c r="G58" s="5"/>
      <c r="H58" s="5">
        <v>1</v>
      </c>
      <c r="I58" s="5">
        <v>1</v>
      </c>
      <c r="J58" s="5">
        <v>1</v>
      </c>
      <c r="K58" s="5">
        <v>1</v>
      </c>
      <c r="L58" s="5"/>
      <c r="M58" s="5"/>
      <c r="N58" s="5"/>
      <c r="O58" s="5">
        <v>1</v>
      </c>
      <c r="P58" s="5">
        <v>1</v>
      </c>
      <c r="Q58" s="5">
        <v>1</v>
      </c>
      <c r="R58" s="5"/>
      <c r="S58" s="5"/>
      <c r="T58" s="5">
        <v>1</v>
      </c>
      <c r="U58" s="5"/>
      <c r="V58" s="5"/>
      <c r="W58" s="5"/>
      <c r="X58" s="5"/>
      <c r="Y58" s="5">
        <v>1</v>
      </c>
      <c r="Z58" s="5">
        <v>1</v>
      </c>
      <c r="AA58" s="5"/>
      <c r="AB58" s="5"/>
      <c r="AC58" s="5"/>
      <c r="AD58" s="5"/>
      <c r="AE58" s="5"/>
      <c r="AF58" s="5"/>
      <c r="AG58" s="5"/>
      <c r="AH58" s="5"/>
      <c r="AI58" s="5">
        <v>1</v>
      </c>
      <c r="AJ58" s="5">
        <f t="shared" si="3"/>
        <v>11</v>
      </c>
      <c r="AK58" s="19">
        <f t="shared" si="4"/>
        <v>209.57267606119132</v>
      </c>
      <c r="AL58" s="6"/>
    </row>
    <row r="59" spans="1:38" ht="14.25">
      <c r="A59" s="26">
        <f t="shared" si="5"/>
        <v>57</v>
      </c>
      <c r="B59" s="35">
        <v>57</v>
      </c>
      <c r="C59" s="16" t="s">
        <v>47</v>
      </c>
      <c r="D59" s="5"/>
      <c r="E59" s="5">
        <v>1</v>
      </c>
      <c r="F59" s="5">
        <v>1</v>
      </c>
      <c r="G59" s="5"/>
      <c r="H59" s="5"/>
      <c r="I59" s="5">
        <v>1</v>
      </c>
      <c r="J59" s="5">
        <v>1</v>
      </c>
      <c r="K59" s="5"/>
      <c r="L59" s="5"/>
      <c r="M59" s="5"/>
      <c r="N59" s="5"/>
      <c r="O59" s="5">
        <v>1</v>
      </c>
      <c r="P59" s="5">
        <v>1</v>
      </c>
      <c r="Q59" s="5">
        <v>1</v>
      </c>
      <c r="R59" s="5"/>
      <c r="S59" s="5">
        <v>1</v>
      </c>
      <c r="T59" s="5">
        <v>1</v>
      </c>
      <c r="U59" s="5">
        <v>1</v>
      </c>
      <c r="V59" s="5"/>
      <c r="W59" s="5"/>
      <c r="X59" s="5"/>
      <c r="Y59" s="5">
        <v>1</v>
      </c>
      <c r="Z59" s="5"/>
      <c r="AA59" s="5"/>
      <c r="AB59" s="5"/>
      <c r="AC59" s="5"/>
      <c r="AD59" s="5"/>
      <c r="AE59" s="5"/>
      <c r="AF59" s="5"/>
      <c r="AG59" s="5">
        <v>1</v>
      </c>
      <c r="AH59" s="5"/>
      <c r="AI59" s="5"/>
      <c r="AJ59" s="5">
        <f t="shared" si="3"/>
        <v>12</v>
      </c>
      <c r="AK59" s="19">
        <f t="shared" si="4"/>
        <v>194.78943409654647</v>
      </c>
      <c r="AL59" s="6"/>
    </row>
    <row r="60" spans="1:38" ht="14.25">
      <c r="A60" s="26">
        <f t="shared" si="5"/>
        <v>58</v>
      </c>
      <c r="B60" s="17">
        <v>58</v>
      </c>
      <c r="C60" s="16" t="s">
        <v>123</v>
      </c>
      <c r="D60" s="5"/>
      <c r="E60" s="5">
        <v>1</v>
      </c>
      <c r="F60" s="5">
        <v>1</v>
      </c>
      <c r="G60" s="5"/>
      <c r="H60" s="5"/>
      <c r="I60" s="5">
        <v>1</v>
      </c>
      <c r="J60" s="5">
        <v>1</v>
      </c>
      <c r="K60" s="5">
        <v>1</v>
      </c>
      <c r="L60" s="5"/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/>
      <c r="S60" s="5"/>
      <c r="T60" s="5"/>
      <c r="U60" s="5"/>
      <c r="V60" s="5"/>
      <c r="W60" s="5"/>
      <c r="X60" s="5"/>
      <c r="Y60" s="5">
        <v>1</v>
      </c>
      <c r="Z60" s="5"/>
      <c r="AA60" s="5"/>
      <c r="AB60" s="5"/>
      <c r="AC60" s="5"/>
      <c r="AD60" s="5"/>
      <c r="AE60" s="5"/>
      <c r="AF60" s="5"/>
      <c r="AG60" s="5"/>
      <c r="AH60" s="5">
        <v>1</v>
      </c>
      <c r="AI60" s="5"/>
      <c r="AJ60" s="5">
        <f t="shared" si="3"/>
        <v>12</v>
      </c>
      <c r="AK60" s="19">
        <f t="shared" si="4"/>
        <v>192.67942375224072</v>
      </c>
      <c r="AL60" s="6"/>
    </row>
    <row r="61" spans="1:38" ht="14.25">
      <c r="A61" s="26">
        <f t="shared" si="5"/>
        <v>59</v>
      </c>
      <c r="B61" s="35">
        <v>59</v>
      </c>
      <c r="C61" s="16" t="s">
        <v>97</v>
      </c>
      <c r="D61" s="5"/>
      <c r="E61" s="5">
        <v>1</v>
      </c>
      <c r="F61" s="5">
        <v>1</v>
      </c>
      <c r="G61" s="5"/>
      <c r="H61" s="5"/>
      <c r="I61" s="5"/>
      <c r="J61" s="5"/>
      <c r="K61" s="5"/>
      <c r="L61" s="5"/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/>
      <c r="S61" s="5"/>
      <c r="T61" s="5"/>
      <c r="U61" s="5">
        <v>1</v>
      </c>
      <c r="V61" s="5"/>
      <c r="W61" s="5"/>
      <c r="X61" s="5"/>
      <c r="Y61" s="5">
        <v>1</v>
      </c>
      <c r="Z61" s="5"/>
      <c r="AA61" s="5"/>
      <c r="AB61" s="5"/>
      <c r="AC61" s="5"/>
      <c r="AD61" s="5"/>
      <c r="AE61" s="5"/>
      <c r="AF61" s="5"/>
      <c r="AG61" s="5">
        <v>1</v>
      </c>
      <c r="AH61" s="5">
        <v>1</v>
      </c>
      <c r="AI61" s="5">
        <v>1</v>
      </c>
      <c r="AJ61" s="5">
        <f t="shared" si="3"/>
        <v>12</v>
      </c>
      <c r="AK61" s="19">
        <f t="shared" si="4"/>
        <v>177.0801551707854</v>
      </c>
      <c r="AL61" s="7"/>
    </row>
    <row r="62" spans="1:39" ht="14.25">
      <c r="A62" s="26">
        <f t="shared" si="5"/>
        <v>60</v>
      </c>
      <c r="B62" s="17">
        <v>60</v>
      </c>
      <c r="C62" s="18" t="s">
        <v>34</v>
      </c>
      <c r="D62" s="5"/>
      <c r="E62" s="5">
        <v>1</v>
      </c>
      <c r="F62" s="5">
        <v>1</v>
      </c>
      <c r="G62" s="5"/>
      <c r="H62" s="5"/>
      <c r="I62" s="5"/>
      <c r="J62" s="5">
        <v>1</v>
      </c>
      <c r="K62" s="5"/>
      <c r="L62" s="5"/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/>
      <c r="S62" s="5"/>
      <c r="T62" s="5">
        <v>1</v>
      </c>
      <c r="U62" s="5"/>
      <c r="V62" s="5"/>
      <c r="W62" s="5"/>
      <c r="X62" s="5"/>
      <c r="Y62" s="5">
        <v>1</v>
      </c>
      <c r="Z62" s="5"/>
      <c r="AA62" s="5"/>
      <c r="AB62" s="5"/>
      <c r="AC62" s="5"/>
      <c r="AD62" s="5"/>
      <c r="AE62" s="5"/>
      <c r="AF62" s="5"/>
      <c r="AG62" s="5"/>
      <c r="AH62" s="5">
        <v>1</v>
      </c>
      <c r="AI62" s="5">
        <v>1</v>
      </c>
      <c r="AJ62" s="5">
        <f t="shared" si="3"/>
        <v>12</v>
      </c>
      <c r="AK62" s="19">
        <f t="shared" si="4"/>
        <v>176.50559264141927</v>
      </c>
      <c r="AL62" s="44"/>
      <c r="AM62" s="47" t="s">
        <v>14</v>
      </c>
    </row>
    <row r="63" spans="1:38" ht="14.25">
      <c r="A63" s="26">
        <f t="shared" si="5"/>
        <v>61</v>
      </c>
      <c r="B63" s="35">
        <v>61</v>
      </c>
      <c r="C63" s="16" t="s">
        <v>129</v>
      </c>
      <c r="D63" s="5"/>
      <c r="E63" s="5">
        <v>1</v>
      </c>
      <c r="F63" s="5">
        <v>1</v>
      </c>
      <c r="G63" s="5"/>
      <c r="H63" s="5"/>
      <c r="I63" s="5">
        <v>1</v>
      </c>
      <c r="J63" s="5">
        <v>1</v>
      </c>
      <c r="K63" s="5"/>
      <c r="L63" s="5"/>
      <c r="M63" s="5"/>
      <c r="N63" s="5"/>
      <c r="O63" s="5">
        <v>1</v>
      </c>
      <c r="P63" s="5">
        <v>1</v>
      </c>
      <c r="Q63" s="5">
        <v>1</v>
      </c>
      <c r="R63" s="5"/>
      <c r="S63" s="5"/>
      <c r="T63" s="5">
        <v>1</v>
      </c>
      <c r="U63" s="5"/>
      <c r="V63" s="5"/>
      <c r="W63" s="5"/>
      <c r="X63" s="5"/>
      <c r="Y63" s="5">
        <v>1</v>
      </c>
      <c r="Z63" s="5"/>
      <c r="AA63" s="5"/>
      <c r="AB63" s="5"/>
      <c r="AC63" s="5"/>
      <c r="AD63" s="5"/>
      <c r="AE63" s="5"/>
      <c r="AF63" s="5"/>
      <c r="AG63" s="5">
        <v>1</v>
      </c>
      <c r="AH63" s="5">
        <v>1</v>
      </c>
      <c r="AI63" s="5"/>
      <c r="AJ63" s="5">
        <f t="shared" si="3"/>
        <v>11</v>
      </c>
      <c r="AK63" s="19">
        <f t="shared" si="4"/>
        <v>167.22533153244393</v>
      </c>
      <c r="AL63" s="6"/>
    </row>
    <row r="64" spans="1:38" ht="14.25">
      <c r="A64" s="26">
        <f t="shared" si="5"/>
        <v>62</v>
      </c>
      <c r="B64" s="17">
        <v>62</v>
      </c>
      <c r="C64" s="16" t="s">
        <v>66</v>
      </c>
      <c r="D64" s="5"/>
      <c r="E64" s="5">
        <v>1</v>
      </c>
      <c r="F64" s="5"/>
      <c r="G64" s="5"/>
      <c r="H64" s="5"/>
      <c r="I64" s="5">
        <v>1</v>
      </c>
      <c r="J64" s="5">
        <v>1</v>
      </c>
      <c r="K64" s="5"/>
      <c r="L64" s="5"/>
      <c r="M64" s="5">
        <v>1</v>
      </c>
      <c r="N64" s="5"/>
      <c r="O64" s="5">
        <v>1</v>
      </c>
      <c r="P64" s="5">
        <v>1</v>
      </c>
      <c r="Q64" s="5">
        <v>1</v>
      </c>
      <c r="R64" s="5"/>
      <c r="S64" s="5"/>
      <c r="T64" s="5"/>
      <c r="U64" s="5"/>
      <c r="V64" s="5"/>
      <c r="W64" s="5"/>
      <c r="X64" s="5"/>
      <c r="Y64" s="5">
        <v>1</v>
      </c>
      <c r="Z64" s="5"/>
      <c r="AA64" s="5"/>
      <c r="AB64" s="5"/>
      <c r="AC64" s="5"/>
      <c r="AD64" s="5"/>
      <c r="AE64" s="5"/>
      <c r="AF64" s="5"/>
      <c r="AG64" s="5">
        <v>1</v>
      </c>
      <c r="AH64" s="5">
        <v>1</v>
      </c>
      <c r="AI64" s="5">
        <v>1</v>
      </c>
      <c r="AJ64" s="5">
        <f t="shared" si="3"/>
        <v>11</v>
      </c>
      <c r="AK64" s="19">
        <f t="shared" si="4"/>
        <v>162.7294946801352</v>
      </c>
      <c r="AL64" s="6"/>
    </row>
    <row r="65" spans="1:38" ht="14.25">
      <c r="A65" s="26">
        <f t="shared" si="5"/>
        <v>63</v>
      </c>
      <c r="B65" s="35">
        <v>63</v>
      </c>
      <c r="C65" s="16" t="s">
        <v>109</v>
      </c>
      <c r="D65" s="5"/>
      <c r="E65" s="5">
        <v>1</v>
      </c>
      <c r="F65" s="5"/>
      <c r="G65" s="5"/>
      <c r="H65" s="5"/>
      <c r="I65" s="5"/>
      <c r="J65" s="5">
        <v>1</v>
      </c>
      <c r="K65" s="5"/>
      <c r="L65" s="5"/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/>
      <c r="S65" s="5"/>
      <c r="T65" s="5">
        <v>1</v>
      </c>
      <c r="U65" s="5"/>
      <c r="V65" s="5"/>
      <c r="W65" s="5"/>
      <c r="X65" s="5"/>
      <c r="Y65" s="5">
        <v>1</v>
      </c>
      <c r="Z65" s="5"/>
      <c r="AA65" s="5"/>
      <c r="AB65" s="5"/>
      <c r="AC65" s="5"/>
      <c r="AD65" s="5"/>
      <c r="AE65" s="5"/>
      <c r="AF65" s="5"/>
      <c r="AG65" s="5"/>
      <c r="AH65" s="5">
        <v>1</v>
      </c>
      <c r="AI65" s="5">
        <v>1</v>
      </c>
      <c r="AJ65" s="5">
        <f t="shared" si="3"/>
        <v>11</v>
      </c>
      <c r="AK65" s="19">
        <f t="shared" si="4"/>
        <v>161.58021950709093</v>
      </c>
      <c r="AL65" s="6"/>
    </row>
    <row r="66" spans="1:38" ht="14.25">
      <c r="A66" s="26">
        <f t="shared" si="5"/>
        <v>64</v>
      </c>
      <c r="B66" s="17">
        <v>64</v>
      </c>
      <c r="C66" s="16" t="s">
        <v>37</v>
      </c>
      <c r="D66" s="5"/>
      <c r="E66" s="5">
        <v>1</v>
      </c>
      <c r="F66" s="5">
        <v>1</v>
      </c>
      <c r="G66" s="5"/>
      <c r="H66" s="5"/>
      <c r="I66" s="5"/>
      <c r="J66" s="5"/>
      <c r="K66" s="5"/>
      <c r="L66" s="5"/>
      <c r="M66" s="5">
        <v>1</v>
      </c>
      <c r="N66" s="5">
        <v>1</v>
      </c>
      <c r="O66" s="5">
        <v>1</v>
      </c>
      <c r="P66" s="5">
        <v>1</v>
      </c>
      <c r="Q66" s="5">
        <v>1</v>
      </c>
      <c r="R66" s="5"/>
      <c r="S66" s="5"/>
      <c r="T66" s="5">
        <v>1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>
        <v>1</v>
      </c>
      <c r="AH66" s="5">
        <v>1</v>
      </c>
      <c r="AI66" s="5">
        <v>1</v>
      </c>
      <c r="AJ66" s="5">
        <f t="shared" si="3"/>
        <v>11</v>
      </c>
      <c r="AK66" s="19">
        <f t="shared" si="4"/>
        <v>161.10753130342468</v>
      </c>
      <c r="AL66" s="7"/>
    </row>
    <row r="67" spans="1:39" ht="14.25">
      <c r="A67" s="26">
        <f t="shared" si="5"/>
        <v>65</v>
      </c>
      <c r="B67" s="35">
        <v>65</v>
      </c>
      <c r="C67" s="16" t="s">
        <v>113</v>
      </c>
      <c r="D67" s="5"/>
      <c r="E67" s="5">
        <v>1</v>
      </c>
      <c r="F67" s="5"/>
      <c r="G67" s="5"/>
      <c r="H67" s="5"/>
      <c r="I67" s="5"/>
      <c r="J67" s="5">
        <v>1</v>
      </c>
      <c r="K67" s="5"/>
      <c r="L67" s="5"/>
      <c r="M67" s="5">
        <v>1</v>
      </c>
      <c r="N67" s="5">
        <v>1</v>
      </c>
      <c r="O67" s="5">
        <v>1</v>
      </c>
      <c r="P67" s="5">
        <v>1</v>
      </c>
      <c r="Q67" s="5">
        <v>1</v>
      </c>
      <c r="R67" s="5"/>
      <c r="S67" s="5"/>
      <c r="T67" s="5"/>
      <c r="U67" s="5"/>
      <c r="V67" s="5"/>
      <c r="W67" s="5"/>
      <c r="X67" s="5"/>
      <c r="Y67" s="5">
        <v>1</v>
      </c>
      <c r="Z67" s="5"/>
      <c r="AA67" s="5"/>
      <c r="AB67" s="5"/>
      <c r="AC67" s="5"/>
      <c r="AD67" s="5"/>
      <c r="AE67" s="5"/>
      <c r="AF67" s="5"/>
      <c r="AG67" s="5">
        <v>1</v>
      </c>
      <c r="AH67" s="5">
        <v>1</v>
      </c>
      <c r="AI67" s="5">
        <v>1</v>
      </c>
      <c r="AJ67" s="5">
        <f aca="true" t="shared" si="6" ref="AJ67:AJ98">SUM(D67:AI67)</f>
        <v>11</v>
      </c>
      <c r="AK67" s="19">
        <f aca="true" t="shared" si="7" ref="AK67:AK86">SUMPRODUCT(D67:AI67,$D$88:$AI$88)</f>
        <v>160.16539211603265</v>
      </c>
      <c r="AL67" s="42"/>
      <c r="AM67" s="46" t="s">
        <v>12</v>
      </c>
    </row>
    <row r="68" spans="1:38" ht="14.25">
      <c r="A68" s="26">
        <f t="shared" si="5"/>
        <v>66</v>
      </c>
      <c r="B68" s="17">
        <v>66</v>
      </c>
      <c r="C68" s="16" t="s">
        <v>44</v>
      </c>
      <c r="D68" s="5"/>
      <c r="E68" s="5"/>
      <c r="F68" s="5">
        <v>1</v>
      </c>
      <c r="G68" s="5"/>
      <c r="H68" s="5"/>
      <c r="I68" s="5"/>
      <c r="J68" s="5"/>
      <c r="K68" s="5"/>
      <c r="L68" s="5"/>
      <c r="M68" s="5">
        <v>1</v>
      </c>
      <c r="N68" s="5">
        <v>1</v>
      </c>
      <c r="O68" s="5">
        <v>1</v>
      </c>
      <c r="P68" s="5">
        <v>1</v>
      </c>
      <c r="Q68" s="5">
        <v>1</v>
      </c>
      <c r="R68" s="5"/>
      <c r="S68" s="5"/>
      <c r="T68" s="5">
        <v>1</v>
      </c>
      <c r="U68" s="5">
        <v>1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>
        <v>1</v>
      </c>
      <c r="AH68" s="5"/>
      <c r="AI68" s="5">
        <v>1</v>
      </c>
      <c r="AJ68" s="5">
        <f t="shared" si="6"/>
        <v>10</v>
      </c>
      <c r="AK68" s="19">
        <f t="shared" si="7"/>
        <v>149.97300373054094</v>
      </c>
      <c r="AL68" s="6"/>
    </row>
    <row r="69" spans="1:39" ht="14.25">
      <c r="A69" s="26">
        <f t="shared" si="5"/>
        <v>67</v>
      </c>
      <c r="B69" s="35">
        <v>67</v>
      </c>
      <c r="C69" s="16" t="s">
        <v>80</v>
      </c>
      <c r="D69" s="5"/>
      <c r="E69" s="5">
        <v>1</v>
      </c>
      <c r="F69" s="5">
        <v>1</v>
      </c>
      <c r="G69" s="5"/>
      <c r="H69" s="5"/>
      <c r="I69" s="5"/>
      <c r="J69" s="5"/>
      <c r="K69" s="5"/>
      <c r="L69" s="5"/>
      <c r="M69" s="5">
        <v>1</v>
      </c>
      <c r="N69" s="5">
        <v>1</v>
      </c>
      <c r="O69" s="5">
        <v>1</v>
      </c>
      <c r="P69" s="5">
        <v>1</v>
      </c>
      <c r="Q69" s="5">
        <v>1</v>
      </c>
      <c r="R69" s="5"/>
      <c r="S69" s="5"/>
      <c r="T69" s="5">
        <v>1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>
        <v>1</v>
      </c>
      <c r="AI69" s="5">
        <v>1</v>
      </c>
      <c r="AJ69" s="5">
        <f t="shared" si="6"/>
        <v>10</v>
      </c>
      <c r="AK69" s="19">
        <f t="shared" si="7"/>
        <v>144.97849904536017</v>
      </c>
      <c r="AL69" s="44"/>
      <c r="AM69" s="14">
        <v>0</v>
      </c>
    </row>
    <row r="70" spans="1:38" ht="14.25">
      <c r="A70" s="26">
        <f t="shared" si="5"/>
        <v>68</v>
      </c>
      <c r="B70" s="17">
        <v>68</v>
      </c>
      <c r="C70" s="16" t="s">
        <v>110</v>
      </c>
      <c r="D70" s="5"/>
      <c r="E70" s="5">
        <v>1</v>
      </c>
      <c r="F70" s="5">
        <v>1</v>
      </c>
      <c r="G70" s="5"/>
      <c r="H70" s="5"/>
      <c r="I70" s="5"/>
      <c r="J70" s="5"/>
      <c r="K70" s="5"/>
      <c r="L70" s="5"/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5"/>
      <c r="S70" s="5"/>
      <c r="T70" s="5"/>
      <c r="U70" s="5"/>
      <c r="V70" s="5"/>
      <c r="W70" s="5"/>
      <c r="X70" s="5"/>
      <c r="Y70" s="5">
        <v>1</v>
      </c>
      <c r="Z70" s="5"/>
      <c r="AA70" s="5"/>
      <c r="AB70" s="5"/>
      <c r="AC70" s="5"/>
      <c r="AD70" s="5"/>
      <c r="AE70" s="5"/>
      <c r="AF70" s="5"/>
      <c r="AG70" s="5"/>
      <c r="AH70" s="5">
        <v>1</v>
      </c>
      <c r="AI70" s="5">
        <v>1</v>
      </c>
      <c r="AJ70" s="5">
        <f t="shared" si="6"/>
        <v>10</v>
      </c>
      <c r="AK70" s="19">
        <f t="shared" si="7"/>
        <v>141.72035368195165</v>
      </c>
      <c r="AL70" s="6"/>
    </row>
    <row r="71" spans="1:38" ht="14.25">
      <c r="A71" s="26">
        <f t="shared" si="5"/>
        <v>69</v>
      </c>
      <c r="B71" s="35">
        <v>69</v>
      </c>
      <c r="C71" s="16" t="s">
        <v>68</v>
      </c>
      <c r="D71" s="5"/>
      <c r="E71" s="5">
        <v>1</v>
      </c>
      <c r="F71" s="5">
        <v>1</v>
      </c>
      <c r="G71" s="5"/>
      <c r="H71" s="5"/>
      <c r="I71" s="5"/>
      <c r="J71" s="5"/>
      <c r="K71" s="5"/>
      <c r="L71" s="5"/>
      <c r="M71" s="5">
        <v>1</v>
      </c>
      <c r="N71" s="5"/>
      <c r="O71" s="5">
        <v>1</v>
      </c>
      <c r="P71" s="5">
        <v>1</v>
      </c>
      <c r="Q71" s="5">
        <v>1</v>
      </c>
      <c r="R71" s="5"/>
      <c r="S71" s="5"/>
      <c r="T71" s="5"/>
      <c r="U71" s="5"/>
      <c r="V71" s="5"/>
      <c r="W71" s="5"/>
      <c r="X71" s="5"/>
      <c r="Y71" s="5">
        <v>1</v>
      </c>
      <c r="Z71" s="5"/>
      <c r="AA71" s="5"/>
      <c r="AB71" s="5">
        <v>1</v>
      </c>
      <c r="AC71" s="5"/>
      <c r="AD71" s="5"/>
      <c r="AE71" s="5"/>
      <c r="AF71" s="5"/>
      <c r="AG71" s="5"/>
      <c r="AH71" s="5"/>
      <c r="AI71" s="5">
        <v>1</v>
      </c>
      <c r="AJ71" s="5">
        <f t="shared" si="6"/>
        <v>9</v>
      </c>
      <c r="AK71" s="19">
        <f t="shared" si="7"/>
        <v>132.77726425105735</v>
      </c>
      <c r="AL71" s="6"/>
    </row>
    <row r="72" spans="1:39" ht="14.25">
      <c r="A72" s="26">
        <f>IF(AK72=AK71,A71,B72)</f>
        <v>70</v>
      </c>
      <c r="B72" s="17">
        <v>70</v>
      </c>
      <c r="C72" s="16" t="s">
        <v>98</v>
      </c>
      <c r="D72" s="5"/>
      <c r="E72" s="5">
        <v>1</v>
      </c>
      <c r="F72" s="5">
        <v>1</v>
      </c>
      <c r="G72" s="5"/>
      <c r="H72" s="5"/>
      <c r="I72" s="5"/>
      <c r="J72" s="5"/>
      <c r="K72" s="5"/>
      <c r="L72" s="5"/>
      <c r="M72" s="5">
        <v>1</v>
      </c>
      <c r="N72" s="5"/>
      <c r="O72" s="5">
        <v>1</v>
      </c>
      <c r="P72" s="5">
        <v>1</v>
      </c>
      <c r="Q72" s="5">
        <v>1</v>
      </c>
      <c r="R72" s="5"/>
      <c r="S72" s="5"/>
      <c r="T72" s="5"/>
      <c r="U72" s="5"/>
      <c r="V72" s="5"/>
      <c r="W72" s="5"/>
      <c r="X72" s="5"/>
      <c r="Y72" s="5">
        <v>1</v>
      </c>
      <c r="Z72" s="5"/>
      <c r="AA72" s="5"/>
      <c r="AB72" s="5"/>
      <c r="AC72" s="5"/>
      <c r="AD72" s="5"/>
      <c r="AE72" s="5"/>
      <c r="AF72" s="5"/>
      <c r="AG72" s="5"/>
      <c r="AH72" s="5">
        <v>1</v>
      </c>
      <c r="AI72" s="5">
        <v>1</v>
      </c>
      <c r="AJ72" s="5">
        <f t="shared" si="6"/>
        <v>9</v>
      </c>
      <c r="AK72" s="19">
        <f t="shared" si="7"/>
        <v>125.05368701528498</v>
      </c>
      <c r="AL72" s="4"/>
      <c r="AM72" s="4"/>
    </row>
    <row r="73" spans="1:38" ht="14.25">
      <c r="A73" s="26">
        <f>IF(AK73=AK72,A72,B73)</f>
        <v>71</v>
      </c>
      <c r="B73" s="35">
        <v>71</v>
      </c>
      <c r="C73" s="18" t="s">
        <v>81</v>
      </c>
      <c r="D73" s="5"/>
      <c r="E73" s="5">
        <v>1</v>
      </c>
      <c r="F73" s="5">
        <v>1</v>
      </c>
      <c r="G73" s="5"/>
      <c r="H73" s="5"/>
      <c r="I73" s="5"/>
      <c r="J73" s="5"/>
      <c r="K73" s="5"/>
      <c r="L73" s="5"/>
      <c r="M73" s="5">
        <v>1</v>
      </c>
      <c r="N73" s="5"/>
      <c r="O73" s="5">
        <v>1</v>
      </c>
      <c r="P73" s="5">
        <v>1</v>
      </c>
      <c r="Q73" s="5">
        <v>1</v>
      </c>
      <c r="R73" s="5"/>
      <c r="S73" s="5"/>
      <c r="T73" s="5"/>
      <c r="U73" s="5"/>
      <c r="V73" s="5"/>
      <c r="W73" s="5"/>
      <c r="X73" s="5"/>
      <c r="Y73" s="5">
        <v>1</v>
      </c>
      <c r="Z73" s="5"/>
      <c r="AA73" s="5"/>
      <c r="AB73" s="5"/>
      <c r="AC73" s="5"/>
      <c r="AD73" s="5"/>
      <c r="AE73" s="5"/>
      <c r="AF73" s="5"/>
      <c r="AG73" s="5">
        <v>1</v>
      </c>
      <c r="AH73" s="5"/>
      <c r="AI73" s="5">
        <v>1</v>
      </c>
      <c r="AJ73" s="5">
        <f t="shared" si="6"/>
        <v>9</v>
      </c>
      <c r="AK73" s="19">
        <f t="shared" si="7"/>
        <v>124.51605260668282</v>
      </c>
      <c r="AL73" s="7"/>
    </row>
    <row r="74" spans="1:38" ht="14.25">
      <c r="A74" s="26">
        <f>IF(AK74=AK73,A73,B74)</f>
        <v>71</v>
      </c>
      <c r="B74" s="17">
        <v>72</v>
      </c>
      <c r="C74" s="16" t="s">
        <v>41</v>
      </c>
      <c r="D74" s="5"/>
      <c r="E74" s="5">
        <v>1</v>
      </c>
      <c r="F74" s="5">
        <v>1</v>
      </c>
      <c r="G74" s="5"/>
      <c r="H74" s="5"/>
      <c r="I74" s="5"/>
      <c r="J74" s="5"/>
      <c r="K74" s="5"/>
      <c r="L74" s="5"/>
      <c r="M74" s="5">
        <v>1</v>
      </c>
      <c r="N74" s="5"/>
      <c r="O74" s="5">
        <v>1</v>
      </c>
      <c r="P74" s="5">
        <v>1</v>
      </c>
      <c r="Q74" s="5">
        <v>1</v>
      </c>
      <c r="R74" s="5"/>
      <c r="S74" s="5"/>
      <c r="T74" s="5"/>
      <c r="U74" s="5"/>
      <c r="V74" s="5"/>
      <c r="W74" s="5"/>
      <c r="X74" s="5"/>
      <c r="Y74" s="5">
        <v>1</v>
      </c>
      <c r="Z74" s="5"/>
      <c r="AA74" s="5"/>
      <c r="AB74" s="5"/>
      <c r="AC74" s="5"/>
      <c r="AD74" s="5"/>
      <c r="AE74" s="5"/>
      <c r="AF74" s="5"/>
      <c r="AG74" s="5">
        <v>1</v>
      </c>
      <c r="AH74" s="5"/>
      <c r="AI74" s="5">
        <v>1</v>
      </c>
      <c r="AJ74" s="5">
        <f t="shared" si="6"/>
        <v>9</v>
      </c>
      <c r="AK74" s="19">
        <f t="shared" si="7"/>
        <v>124.51605260668282</v>
      </c>
      <c r="AL74" s="7"/>
    </row>
    <row r="75" spans="1:38" ht="14.25">
      <c r="A75" s="26">
        <f>IF(AK75=AK74,A74,B75)</f>
        <v>73</v>
      </c>
      <c r="B75" s="35">
        <v>73</v>
      </c>
      <c r="C75" s="16" t="s">
        <v>50</v>
      </c>
      <c r="D75" s="5"/>
      <c r="E75" s="5">
        <v>1</v>
      </c>
      <c r="F75" s="5"/>
      <c r="G75" s="5"/>
      <c r="H75" s="5"/>
      <c r="I75" s="5"/>
      <c r="J75" s="5"/>
      <c r="K75" s="5"/>
      <c r="L75" s="5"/>
      <c r="M75" s="5">
        <v>1</v>
      </c>
      <c r="N75" s="5"/>
      <c r="O75" s="5">
        <v>1</v>
      </c>
      <c r="P75" s="5">
        <v>1</v>
      </c>
      <c r="Q75" s="5">
        <v>1</v>
      </c>
      <c r="R75" s="5"/>
      <c r="S75" s="5"/>
      <c r="T75" s="5"/>
      <c r="U75" s="5"/>
      <c r="V75" s="5"/>
      <c r="W75" s="5"/>
      <c r="X75" s="5"/>
      <c r="Y75" s="5">
        <v>1</v>
      </c>
      <c r="Z75" s="5"/>
      <c r="AA75" s="5"/>
      <c r="AB75" s="5">
        <v>1</v>
      </c>
      <c r="AC75" s="5"/>
      <c r="AD75" s="5"/>
      <c r="AE75" s="5"/>
      <c r="AF75" s="5"/>
      <c r="AG75" s="5">
        <v>1</v>
      </c>
      <c r="AH75" s="5"/>
      <c r="AI75" s="5"/>
      <c r="AJ75" s="5">
        <f t="shared" si="6"/>
        <v>8</v>
      </c>
      <c r="AK75" s="19">
        <f t="shared" si="7"/>
        <v>119.89641633253997</v>
      </c>
      <c r="AL75" s="6"/>
    </row>
    <row r="76" spans="1:38" ht="14.25">
      <c r="A76" s="26">
        <f>IF(AK76=AK75,A75,B76)</f>
        <v>74</v>
      </c>
      <c r="B76" s="17">
        <v>74</v>
      </c>
      <c r="C76" s="16" t="s">
        <v>122</v>
      </c>
      <c r="D76" s="5"/>
      <c r="E76" s="5">
        <v>1</v>
      </c>
      <c r="F76" s="5">
        <v>1</v>
      </c>
      <c r="G76" s="5"/>
      <c r="H76" s="5"/>
      <c r="I76" s="5"/>
      <c r="J76" s="5"/>
      <c r="K76" s="5"/>
      <c r="L76" s="5"/>
      <c r="M76" s="5">
        <v>1</v>
      </c>
      <c r="N76" s="5"/>
      <c r="O76" s="5">
        <v>1</v>
      </c>
      <c r="P76" s="5">
        <v>1</v>
      </c>
      <c r="Q76" s="5">
        <v>1</v>
      </c>
      <c r="R76" s="5"/>
      <c r="S76" s="5"/>
      <c r="T76" s="5"/>
      <c r="U76" s="5"/>
      <c r="V76" s="5"/>
      <c r="W76" s="5"/>
      <c r="X76" s="5"/>
      <c r="Y76" s="5">
        <v>1</v>
      </c>
      <c r="Z76" s="5"/>
      <c r="AA76" s="5"/>
      <c r="AB76" s="5"/>
      <c r="AC76" s="5"/>
      <c r="AD76" s="5"/>
      <c r="AE76" s="5"/>
      <c r="AF76" s="5"/>
      <c r="AG76" s="5"/>
      <c r="AH76" s="5"/>
      <c r="AI76" s="5">
        <v>1</v>
      </c>
      <c r="AJ76" s="5">
        <f t="shared" si="6"/>
        <v>8</v>
      </c>
      <c r="AK76" s="19">
        <f t="shared" si="7"/>
        <v>108.38702034861831</v>
      </c>
      <c r="AL76" s="6"/>
    </row>
    <row r="77" spans="1:38" ht="14.25">
      <c r="A77" s="26">
        <f>IF(AK77=AK76,A76,B77)</f>
        <v>75</v>
      </c>
      <c r="B77" s="35">
        <v>75</v>
      </c>
      <c r="C77" s="16" t="s">
        <v>30</v>
      </c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  <c r="N77" s="5"/>
      <c r="O77" s="5">
        <v>1</v>
      </c>
      <c r="P77" s="5">
        <v>1</v>
      </c>
      <c r="Q77" s="5">
        <v>1</v>
      </c>
      <c r="R77" s="5"/>
      <c r="S77" s="5"/>
      <c r="T77" s="5">
        <v>1</v>
      </c>
      <c r="U77" s="5">
        <v>1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>
        <v>1</v>
      </c>
      <c r="AJ77" s="5">
        <f t="shared" si="6"/>
        <v>7</v>
      </c>
      <c r="AK77" s="19">
        <f t="shared" si="7"/>
        <v>102.25193167148139</v>
      </c>
      <c r="AL77" s="6"/>
    </row>
    <row r="78" spans="1:38" ht="14.25">
      <c r="A78" s="26">
        <f>IF(AK78=AK77,A77,B78)</f>
        <v>76</v>
      </c>
      <c r="B78" s="17">
        <v>76</v>
      </c>
      <c r="C78" s="18" t="s">
        <v>118</v>
      </c>
      <c r="D78" s="5"/>
      <c r="E78" s="5">
        <v>1</v>
      </c>
      <c r="F78" s="5"/>
      <c r="G78" s="5"/>
      <c r="H78" s="5"/>
      <c r="I78" s="5"/>
      <c r="J78" s="5"/>
      <c r="K78" s="5"/>
      <c r="L78" s="5"/>
      <c r="M78" s="5">
        <v>1</v>
      </c>
      <c r="N78" s="5"/>
      <c r="O78" s="5">
        <v>1</v>
      </c>
      <c r="P78" s="5">
        <v>1</v>
      </c>
      <c r="Q78" s="5">
        <v>1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>
        <v>1</v>
      </c>
      <c r="AI78" s="5">
        <v>1</v>
      </c>
      <c r="AJ78" s="5">
        <f t="shared" si="6"/>
        <v>7</v>
      </c>
      <c r="AK78" s="19">
        <f t="shared" si="7"/>
        <v>95.84259959524233</v>
      </c>
      <c r="AL78" s="7"/>
    </row>
    <row r="79" spans="1:38" ht="14.25">
      <c r="A79" s="26">
        <f>IF(AK79=AK78,A78,B79)</f>
        <v>76</v>
      </c>
      <c r="B79" s="35">
        <v>77</v>
      </c>
      <c r="C79" s="16" t="s">
        <v>31</v>
      </c>
      <c r="D79" s="5"/>
      <c r="E79" s="5">
        <v>1</v>
      </c>
      <c r="F79" s="5"/>
      <c r="G79" s="5"/>
      <c r="H79" s="5"/>
      <c r="I79" s="5"/>
      <c r="J79" s="5"/>
      <c r="K79" s="5"/>
      <c r="L79" s="5"/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>
        <v>1</v>
      </c>
      <c r="AJ79" s="5">
        <f t="shared" si="6"/>
        <v>7</v>
      </c>
      <c r="AK79" s="19">
        <f t="shared" si="7"/>
        <v>95.84259959524232</v>
      </c>
      <c r="AL79" s="6"/>
    </row>
    <row r="80" spans="1:38" ht="14.25">
      <c r="A80" s="26">
        <f>IF(AK80=AK79,A79,B80)</f>
        <v>78</v>
      </c>
      <c r="B80" s="17">
        <v>78</v>
      </c>
      <c r="C80" s="16" t="s">
        <v>99</v>
      </c>
      <c r="D80" s="5"/>
      <c r="E80" s="5">
        <v>1</v>
      </c>
      <c r="F80" s="5"/>
      <c r="G80" s="5"/>
      <c r="H80" s="5"/>
      <c r="I80" s="5"/>
      <c r="J80" s="5"/>
      <c r="K80" s="5"/>
      <c r="L80" s="5"/>
      <c r="M80" s="5"/>
      <c r="N80" s="5"/>
      <c r="O80" s="5">
        <v>1</v>
      </c>
      <c r="P80" s="5">
        <v>1</v>
      </c>
      <c r="Q80" s="5">
        <v>1</v>
      </c>
      <c r="R80" s="5"/>
      <c r="S80" s="5"/>
      <c r="T80" s="5"/>
      <c r="U80" s="5"/>
      <c r="V80" s="5"/>
      <c r="W80" s="5"/>
      <c r="X80" s="5"/>
      <c r="Y80" s="5">
        <v>1</v>
      </c>
      <c r="Z80" s="5"/>
      <c r="AA80" s="5"/>
      <c r="AB80" s="5"/>
      <c r="AC80" s="5"/>
      <c r="AD80" s="5"/>
      <c r="AE80" s="5"/>
      <c r="AF80" s="5"/>
      <c r="AG80" s="5">
        <v>1</v>
      </c>
      <c r="AH80" s="5"/>
      <c r="AI80" s="5">
        <v>1</v>
      </c>
      <c r="AJ80" s="5">
        <f t="shared" si="6"/>
        <v>7</v>
      </c>
      <c r="AK80" s="19">
        <f t="shared" si="7"/>
        <v>95.70179058346557</v>
      </c>
      <c r="AL80" s="6"/>
    </row>
    <row r="81" spans="1:38" ht="14.25">
      <c r="A81" s="26">
        <f>IF(AK81=AK80,A80,B81)</f>
        <v>79</v>
      </c>
      <c r="B81" s="35">
        <v>79</v>
      </c>
      <c r="C81" s="16" t="s">
        <v>115</v>
      </c>
      <c r="D81" s="5"/>
      <c r="E81" s="5">
        <v>1</v>
      </c>
      <c r="F81" s="5">
        <v>1</v>
      </c>
      <c r="G81" s="5"/>
      <c r="H81" s="5"/>
      <c r="I81" s="5"/>
      <c r="J81" s="5"/>
      <c r="K81" s="5"/>
      <c r="L81" s="5"/>
      <c r="M81" s="5">
        <v>1</v>
      </c>
      <c r="N81" s="5"/>
      <c r="O81" s="5">
        <v>1</v>
      </c>
      <c r="P81" s="5">
        <v>1</v>
      </c>
      <c r="Q81" s="5">
        <v>1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>
        <v>1</v>
      </c>
      <c r="AJ81" s="5">
        <f t="shared" si="6"/>
        <v>7</v>
      </c>
      <c r="AK81" s="19">
        <f t="shared" si="7"/>
        <v>94.10130606290402</v>
      </c>
      <c r="AL81" s="6"/>
    </row>
    <row r="82" spans="1:38" ht="14.25">
      <c r="A82" s="26">
        <f>IF(AK82=AK81,A81,B82)</f>
        <v>80</v>
      </c>
      <c r="B82" s="17">
        <v>80</v>
      </c>
      <c r="C82" s="16" t="s">
        <v>119</v>
      </c>
      <c r="D82" s="5"/>
      <c r="E82" s="5">
        <v>1</v>
      </c>
      <c r="F82" s="5"/>
      <c r="G82" s="5"/>
      <c r="H82" s="5"/>
      <c r="I82" s="5"/>
      <c r="J82" s="5"/>
      <c r="K82" s="5"/>
      <c r="L82" s="5"/>
      <c r="M82" s="5">
        <v>1</v>
      </c>
      <c r="N82" s="5"/>
      <c r="O82" s="5">
        <v>1</v>
      </c>
      <c r="P82" s="5">
        <v>1</v>
      </c>
      <c r="Q82" s="5">
        <v>1</v>
      </c>
      <c r="R82" s="5"/>
      <c r="S82" s="5"/>
      <c r="T82" s="5"/>
      <c r="U82" s="5"/>
      <c r="V82" s="5"/>
      <c r="W82" s="5"/>
      <c r="X82" s="5"/>
      <c r="Y82" s="5">
        <v>1</v>
      </c>
      <c r="Z82" s="5"/>
      <c r="AA82" s="5"/>
      <c r="AB82" s="5"/>
      <c r="AC82" s="5"/>
      <c r="AD82" s="5"/>
      <c r="AE82" s="5"/>
      <c r="AF82" s="5"/>
      <c r="AG82" s="5"/>
      <c r="AH82" s="5"/>
      <c r="AI82" s="5">
        <v>1</v>
      </c>
      <c r="AJ82" s="5">
        <f t="shared" si="6"/>
        <v>7</v>
      </c>
      <c r="AK82" s="19">
        <f t="shared" si="7"/>
        <v>93.46164721428995</v>
      </c>
      <c r="AL82" s="6"/>
    </row>
    <row r="83" spans="1:39" ht="14.25">
      <c r="A83" s="26">
        <f>IF(AK83=AK82,A82,B83)</f>
        <v>81</v>
      </c>
      <c r="B83" s="35">
        <v>81</v>
      </c>
      <c r="C83" s="16" t="s">
        <v>111</v>
      </c>
      <c r="D83" s="5"/>
      <c r="E83" s="5">
        <v>1</v>
      </c>
      <c r="F83" s="5"/>
      <c r="G83" s="5"/>
      <c r="H83" s="5"/>
      <c r="I83" s="5"/>
      <c r="J83" s="5"/>
      <c r="K83" s="5"/>
      <c r="L83" s="5"/>
      <c r="M83" s="5"/>
      <c r="N83" s="5"/>
      <c r="O83" s="5">
        <v>1</v>
      </c>
      <c r="P83" s="5">
        <v>1</v>
      </c>
      <c r="Q83" s="5">
        <v>1</v>
      </c>
      <c r="R83" s="5"/>
      <c r="S83" s="5"/>
      <c r="T83" s="5"/>
      <c r="U83" s="5"/>
      <c r="V83" s="5"/>
      <c r="W83" s="5"/>
      <c r="X83" s="5"/>
      <c r="Y83" s="5">
        <v>1</v>
      </c>
      <c r="Z83" s="5"/>
      <c r="AA83" s="5"/>
      <c r="AB83" s="5"/>
      <c r="AC83" s="5"/>
      <c r="AD83" s="5"/>
      <c r="AE83" s="5"/>
      <c r="AF83" s="5"/>
      <c r="AG83" s="5"/>
      <c r="AH83" s="5">
        <v>1</v>
      </c>
      <c r="AI83" s="5"/>
      <c r="AJ83" s="5">
        <f t="shared" si="6"/>
        <v>6</v>
      </c>
      <c r="AK83" s="19">
        <f t="shared" si="7"/>
        <v>82.1549179498142</v>
      </c>
      <c r="AL83" s="6"/>
      <c r="AM83" s="4"/>
    </row>
    <row r="84" spans="1:38" ht="14.25">
      <c r="A84" s="26">
        <f>IF(AK84=AK83,A83,B84)</f>
        <v>82</v>
      </c>
      <c r="B84" s="17">
        <v>82</v>
      </c>
      <c r="C84" s="16" t="s">
        <v>32</v>
      </c>
      <c r="D84" s="5"/>
      <c r="E84" s="5"/>
      <c r="F84" s="5"/>
      <c r="G84" s="5"/>
      <c r="H84" s="5"/>
      <c r="I84" s="5"/>
      <c r="J84" s="5"/>
      <c r="K84" s="5"/>
      <c r="L84" s="5"/>
      <c r="M84" s="5">
        <v>1</v>
      </c>
      <c r="N84" s="5"/>
      <c r="O84" s="5">
        <v>1</v>
      </c>
      <c r="P84" s="5">
        <v>1</v>
      </c>
      <c r="Q84" s="5">
        <v>1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>
        <v>1</v>
      </c>
      <c r="AJ84" s="5">
        <f t="shared" si="6"/>
        <v>5</v>
      </c>
      <c r="AK84" s="19">
        <f t="shared" si="7"/>
        <v>65.47730279158935</v>
      </c>
      <c r="AL84" s="6"/>
    </row>
    <row r="85" spans="1:38" ht="14.25">
      <c r="A85" s="26">
        <f>IF(AK85=AK84,A84,B85)</f>
        <v>83</v>
      </c>
      <c r="B85" s="35">
        <v>83</v>
      </c>
      <c r="C85" s="16" t="s">
        <v>102</v>
      </c>
      <c r="D85" s="5"/>
      <c r="E85" s="5">
        <v>1</v>
      </c>
      <c r="F85" s="5"/>
      <c r="G85" s="5"/>
      <c r="H85" s="5"/>
      <c r="I85" s="5"/>
      <c r="J85" s="5"/>
      <c r="K85" s="5"/>
      <c r="L85" s="5"/>
      <c r="M85" s="5"/>
      <c r="N85" s="5"/>
      <c r="O85" s="5">
        <v>1</v>
      </c>
      <c r="P85" s="5">
        <v>1</v>
      </c>
      <c r="Q85" s="5">
        <v>1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>
        <v>1</v>
      </c>
      <c r="AJ85" s="5">
        <f t="shared" si="6"/>
        <v>5</v>
      </c>
      <c r="AK85" s="19">
        <f t="shared" si="7"/>
        <v>65.28704403968676</v>
      </c>
      <c r="AL85" s="4"/>
    </row>
    <row r="86" spans="1:38" ht="14.25">
      <c r="A86" s="26">
        <f>IF(AK86=AK85,A85,B86)</f>
        <v>84</v>
      </c>
      <c r="B86" s="17">
        <v>84</v>
      </c>
      <c r="C86" s="16" t="s">
        <v>125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v>1</v>
      </c>
      <c r="Z86" s="5">
        <v>1</v>
      </c>
      <c r="AA86" s="5"/>
      <c r="AB86" s="5"/>
      <c r="AC86" s="5"/>
      <c r="AD86" s="5"/>
      <c r="AE86" s="5"/>
      <c r="AF86" s="5"/>
      <c r="AG86" s="5">
        <v>1</v>
      </c>
      <c r="AH86" s="5"/>
      <c r="AI86" s="5"/>
      <c r="AJ86" s="5">
        <f t="shared" si="6"/>
        <v>3</v>
      </c>
      <c r="AK86" s="19">
        <f t="shared" si="7"/>
        <v>63.74807987711213</v>
      </c>
      <c r="AL86" s="6"/>
    </row>
    <row r="87" spans="2:37" ht="14.25" hidden="1">
      <c r="B87" s="17">
        <v>50</v>
      </c>
      <c r="C87" s="38" t="s">
        <v>17</v>
      </c>
      <c r="D87" s="5">
        <f aca="true" t="shared" si="8" ref="D87:AJ87">SUM(D3:D86)</f>
        <v>3</v>
      </c>
      <c r="E87" s="5">
        <f t="shared" si="8"/>
        <v>73</v>
      </c>
      <c r="F87" s="5">
        <f t="shared" si="8"/>
        <v>67</v>
      </c>
      <c r="G87" s="5">
        <f t="shared" si="8"/>
        <v>39</v>
      </c>
      <c r="H87" s="5">
        <f t="shared" si="8"/>
        <v>36</v>
      </c>
      <c r="I87" s="5">
        <f t="shared" si="8"/>
        <v>52</v>
      </c>
      <c r="J87" s="5">
        <f t="shared" si="8"/>
        <v>58</v>
      </c>
      <c r="K87" s="5">
        <f t="shared" si="8"/>
        <v>35</v>
      </c>
      <c r="L87" s="5">
        <f t="shared" si="8"/>
        <v>6</v>
      </c>
      <c r="M87" s="5">
        <f t="shared" si="8"/>
        <v>72</v>
      </c>
      <c r="N87" s="5">
        <f t="shared" si="8"/>
        <v>60</v>
      </c>
      <c r="O87" s="5">
        <f t="shared" si="8"/>
        <v>79</v>
      </c>
      <c r="P87" s="5">
        <f t="shared" si="8"/>
        <v>80</v>
      </c>
      <c r="Q87" s="5">
        <f t="shared" si="8"/>
        <v>81</v>
      </c>
      <c r="R87" s="5">
        <f t="shared" si="8"/>
        <v>5</v>
      </c>
      <c r="S87" s="5">
        <f t="shared" si="8"/>
        <v>40</v>
      </c>
      <c r="T87" s="5">
        <f t="shared" si="8"/>
        <v>57</v>
      </c>
      <c r="U87" s="5">
        <f t="shared" si="8"/>
        <v>52</v>
      </c>
      <c r="V87" s="5">
        <f t="shared" si="8"/>
        <v>17</v>
      </c>
      <c r="W87" s="5">
        <f t="shared" si="8"/>
        <v>11</v>
      </c>
      <c r="X87" s="5">
        <f t="shared" si="8"/>
        <v>37</v>
      </c>
      <c r="Y87" s="5">
        <f t="shared" si="8"/>
        <v>70</v>
      </c>
      <c r="Z87" s="5">
        <f t="shared" si="8"/>
        <v>30</v>
      </c>
      <c r="AA87" s="5">
        <f t="shared" si="8"/>
        <v>18</v>
      </c>
      <c r="AB87" s="5">
        <f t="shared" si="8"/>
        <v>41</v>
      </c>
      <c r="AC87" s="5">
        <f t="shared" si="8"/>
        <v>14</v>
      </c>
      <c r="AD87" s="5">
        <f t="shared" si="8"/>
        <v>25</v>
      </c>
      <c r="AE87" s="5">
        <f t="shared" si="8"/>
        <v>22</v>
      </c>
      <c r="AF87" s="5">
        <f t="shared" si="8"/>
        <v>22</v>
      </c>
      <c r="AG87" s="5">
        <f t="shared" si="8"/>
        <v>62</v>
      </c>
      <c r="AH87" s="5">
        <f t="shared" si="8"/>
        <v>60</v>
      </c>
      <c r="AI87" s="5">
        <f>SUM(AI3:AI86)</f>
        <v>71</v>
      </c>
      <c r="AJ87" s="5">
        <f t="shared" si="8"/>
        <v>1395</v>
      </c>
      <c r="AK87" s="5"/>
    </row>
    <row r="88" spans="2:36" ht="14.25" hidden="1">
      <c r="B88" s="17">
        <v>51</v>
      </c>
      <c r="D88" s="8">
        <f aca="true" t="shared" si="9" ref="D88:AD88">IF(D87=0,0,$B$1/D87)</f>
        <v>333.3333333333333</v>
      </c>
      <c r="E88" s="8">
        <f t="shared" si="9"/>
        <v>13.698630136986301</v>
      </c>
      <c r="F88" s="8">
        <f t="shared" si="9"/>
        <v>14.925373134328359</v>
      </c>
      <c r="G88" s="8">
        <f t="shared" si="9"/>
        <v>25.641025641025642</v>
      </c>
      <c r="H88" s="8">
        <f t="shared" si="9"/>
        <v>27.77777777777778</v>
      </c>
      <c r="I88" s="8">
        <f t="shared" si="9"/>
        <v>19.23076923076923</v>
      </c>
      <c r="J88" s="8">
        <f t="shared" si="9"/>
        <v>17.24137931034483</v>
      </c>
      <c r="K88" s="8">
        <f t="shared" si="9"/>
        <v>28.571428571428573</v>
      </c>
      <c r="L88" s="8">
        <f t="shared" si="9"/>
        <v>166.66666666666666</v>
      </c>
      <c r="M88" s="8">
        <f t="shared" si="9"/>
        <v>13.88888888888889</v>
      </c>
      <c r="N88" s="8">
        <f t="shared" si="9"/>
        <v>16.666666666666668</v>
      </c>
      <c r="O88" s="8">
        <f t="shared" si="9"/>
        <v>12.658227848101266</v>
      </c>
      <c r="P88" s="8">
        <f t="shared" si="9"/>
        <v>12.5</v>
      </c>
      <c r="Q88" s="8">
        <f t="shared" si="9"/>
        <v>12.345679012345679</v>
      </c>
      <c r="R88" s="8">
        <f t="shared" si="9"/>
        <v>200</v>
      </c>
      <c r="S88" s="8">
        <f t="shared" si="9"/>
        <v>25</v>
      </c>
      <c r="T88" s="8">
        <f t="shared" si="9"/>
        <v>17.54385964912281</v>
      </c>
      <c r="U88" s="8">
        <f t="shared" si="9"/>
        <v>19.23076923076923</v>
      </c>
      <c r="V88" s="8">
        <f t="shared" si="9"/>
        <v>58.8235294117647</v>
      </c>
      <c r="W88" s="8">
        <f t="shared" si="9"/>
        <v>90.9090909090909</v>
      </c>
      <c r="X88" s="8">
        <f t="shared" si="9"/>
        <v>27.027027027027028</v>
      </c>
      <c r="Y88" s="8">
        <f t="shared" si="9"/>
        <v>14.285714285714286</v>
      </c>
      <c r="Z88" s="8">
        <f t="shared" si="9"/>
        <v>33.333333333333336</v>
      </c>
      <c r="AA88" s="8">
        <f t="shared" si="9"/>
        <v>55.55555555555556</v>
      </c>
      <c r="AB88" s="8">
        <f t="shared" si="9"/>
        <v>24.390243902439025</v>
      </c>
      <c r="AC88" s="8">
        <f t="shared" si="9"/>
        <v>71.42857142857143</v>
      </c>
      <c r="AD88" s="8">
        <f t="shared" si="9"/>
        <v>40</v>
      </c>
      <c r="AE88" s="8">
        <f>IF(AE87=0,0,$B$1/AE87)</f>
        <v>45.45454545454545</v>
      </c>
      <c r="AF88" s="8">
        <f>IF(AF87=0,0,$B$1/AF87)</f>
        <v>45.45454545454545</v>
      </c>
      <c r="AG88" s="8">
        <f>IF(AG87=0,0,$B$1/AG87)</f>
        <v>16.129032258064516</v>
      </c>
      <c r="AH88" s="8">
        <f>IF(AH87=0,0,$B$1/AH87)</f>
        <v>16.666666666666668</v>
      </c>
      <c r="AI88" s="8">
        <f>IF(AI87=0,0,$B$1/AI87)</f>
        <v>14.084507042253522</v>
      </c>
      <c r="AJ88" s="8"/>
    </row>
  </sheetData>
  <sheetProtection/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AJ8" sqref="AJ8"/>
    </sheetView>
  </sheetViews>
  <sheetFormatPr defaultColWidth="9.140625" defaultRowHeight="15"/>
  <cols>
    <col min="1" max="1" width="6.8515625" style="23" bestFit="1" customWidth="1"/>
    <col min="2" max="2" width="5.57421875" style="3" hidden="1" customWidth="1"/>
    <col min="3" max="3" width="25.00390625" style="3" bestFit="1" customWidth="1"/>
    <col min="4" max="35" width="3.00390625" style="3" customWidth="1"/>
    <col min="36" max="36" width="5.140625" style="3" bestFit="1" customWidth="1"/>
    <col min="37" max="37" width="7.140625" style="3" customWidth="1"/>
    <col min="38" max="38" width="8.8515625" style="3" bestFit="1" customWidth="1"/>
    <col min="39" max="16384" width="9.140625" style="3" customWidth="1"/>
  </cols>
  <sheetData>
    <row r="1" ht="14.25" hidden="1">
      <c r="B1" s="3">
        <v>1000</v>
      </c>
    </row>
    <row r="2" spans="1:38" s="11" customFormat="1" ht="15" thickBot="1">
      <c r="A2" s="24" t="s">
        <v>9</v>
      </c>
      <c r="B2" s="15" t="s">
        <v>0</v>
      </c>
      <c r="C2" s="9" t="s">
        <v>1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  <c r="S2" s="10">
        <v>16</v>
      </c>
      <c r="T2" s="10">
        <v>17</v>
      </c>
      <c r="U2" s="10">
        <v>18</v>
      </c>
      <c r="V2" s="10">
        <v>19</v>
      </c>
      <c r="W2" s="10">
        <v>20</v>
      </c>
      <c r="X2" s="10">
        <v>21</v>
      </c>
      <c r="Y2" s="10">
        <v>22</v>
      </c>
      <c r="Z2" s="10">
        <v>23</v>
      </c>
      <c r="AA2" s="10">
        <v>24</v>
      </c>
      <c r="AB2" s="10">
        <v>25</v>
      </c>
      <c r="AC2" s="10">
        <v>26</v>
      </c>
      <c r="AD2" s="10">
        <v>27</v>
      </c>
      <c r="AE2" s="10">
        <v>28</v>
      </c>
      <c r="AF2" s="10">
        <v>29</v>
      </c>
      <c r="AG2" s="10">
        <v>30</v>
      </c>
      <c r="AH2" s="10">
        <v>31</v>
      </c>
      <c r="AI2" s="10">
        <v>32</v>
      </c>
      <c r="AJ2" s="9" t="s">
        <v>8</v>
      </c>
      <c r="AK2" s="9" t="s">
        <v>10</v>
      </c>
      <c r="AL2" s="33" t="s">
        <v>16</v>
      </c>
    </row>
    <row r="3" spans="1:38" ht="14.25">
      <c r="A3" s="26">
        <v>1</v>
      </c>
      <c r="B3" s="21">
        <v>1</v>
      </c>
      <c r="C3" s="12" t="s">
        <v>26</v>
      </c>
      <c r="D3" s="5"/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/>
      <c r="M3" s="5">
        <v>1</v>
      </c>
      <c r="N3" s="5">
        <v>1</v>
      </c>
      <c r="O3" s="5">
        <v>1</v>
      </c>
      <c r="P3" s="5">
        <v>1</v>
      </c>
      <c r="Q3" s="5">
        <v>1</v>
      </c>
      <c r="R3" s="5"/>
      <c r="S3" s="5">
        <v>1</v>
      </c>
      <c r="T3" s="5">
        <v>1</v>
      </c>
      <c r="U3" s="5">
        <v>1</v>
      </c>
      <c r="V3" s="5">
        <v>1</v>
      </c>
      <c r="W3" s="5"/>
      <c r="X3" s="5">
        <v>1</v>
      </c>
      <c r="Y3" s="5">
        <v>1</v>
      </c>
      <c r="Z3" s="5">
        <v>1</v>
      </c>
      <c r="AA3" s="5"/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f aca="true" t="shared" si="0" ref="AJ3:AJ34">SUM(D3:AI3)</f>
        <v>27</v>
      </c>
      <c r="AK3" s="19">
        <f aca="true" t="shared" si="1" ref="AK3:AK34">SUMPRODUCT(D3:AI3,$D$57:$AI$57)</f>
        <v>5577.884189574303</v>
      </c>
      <c r="AL3" s="43" t="s">
        <v>138</v>
      </c>
    </row>
    <row r="4" spans="1:38" ht="14.25">
      <c r="A4" s="26">
        <v>2</v>
      </c>
      <c r="B4" s="21">
        <v>2</v>
      </c>
      <c r="C4" s="12" t="s">
        <v>24</v>
      </c>
      <c r="D4" s="5"/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/>
      <c r="M4" s="5">
        <v>1</v>
      </c>
      <c r="N4" s="5">
        <v>1</v>
      </c>
      <c r="O4" s="5">
        <v>1</v>
      </c>
      <c r="P4" s="5">
        <v>1</v>
      </c>
      <c r="Q4" s="5">
        <v>1</v>
      </c>
      <c r="R4" s="5"/>
      <c r="S4" s="5">
        <v>1</v>
      </c>
      <c r="T4" s="5"/>
      <c r="U4" s="5">
        <v>1</v>
      </c>
      <c r="V4" s="5">
        <v>1</v>
      </c>
      <c r="W4" s="5"/>
      <c r="X4" s="5"/>
      <c r="Y4" s="5">
        <v>1</v>
      </c>
      <c r="Z4" s="5">
        <v>1</v>
      </c>
      <c r="AA4" s="5"/>
      <c r="AB4" s="5"/>
      <c r="AC4" s="5"/>
      <c r="AD4" s="5"/>
      <c r="AE4" s="5"/>
      <c r="AF4" s="5">
        <v>1</v>
      </c>
      <c r="AG4" s="5">
        <v>1</v>
      </c>
      <c r="AH4" s="5">
        <v>1</v>
      </c>
      <c r="AI4" s="5">
        <v>1</v>
      </c>
      <c r="AJ4" s="5">
        <f t="shared" si="0"/>
        <v>21</v>
      </c>
      <c r="AK4" s="19">
        <f t="shared" si="1"/>
        <v>2094.5508562409696</v>
      </c>
      <c r="AL4" s="45" t="s">
        <v>139</v>
      </c>
    </row>
    <row r="5" spans="1:38" ht="14.25">
      <c r="A5" s="26">
        <v>3</v>
      </c>
      <c r="B5" s="40">
        <v>3</v>
      </c>
      <c r="C5" s="12" t="s">
        <v>71</v>
      </c>
      <c r="D5" s="5"/>
      <c r="E5" s="5">
        <v>1</v>
      </c>
      <c r="F5" s="5">
        <v>1</v>
      </c>
      <c r="G5" s="5"/>
      <c r="H5" s="5">
        <v>1</v>
      </c>
      <c r="I5" s="5">
        <v>1</v>
      </c>
      <c r="J5" s="5">
        <v>1</v>
      </c>
      <c r="K5" s="5"/>
      <c r="L5" s="5"/>
      <c r="M5" s="5">
        <v>1</v>
      </c>
      <c r="N5" s="5">
        <v>1</v>
      </c>
      <c r="O5" s="5">
        <v>1</v>
      </c>
      <c r="P5" s="5">
        <v>1</v>
      </c>
      <c r="Q5" s="5">
        <v>1</v>
      </c>
      <c r="R5" s="5"/>
      <c r="S5" s="5">
        <v>1</v>
      </c>
      <c r="T5" s="5">
        <v>1</v>
      </c>
      <c r="U5" s="5">
        <v>1</v>
      </c>
      <c r="V5" s="5"/>
      <c r="W5" s="5"/>
      <c r="X5" s="5"/>
      <c r="Y5" s="5">
        <v>1</v>
      </c>
      <c r="Z5" s="5">
        <v>1</v>
      </c>
      <c r="AA5" s="5"/>
      <c r="AB5" s="5">
        <v>1</v>
      </c>
      <c r="AC5" s="5"/>
      <c r="AD5" s="5"/>
      <c r="AE5" s="5"/>
      <c r="AF5" s="5"/>
      <c r="AG5" s="5">
        <v>1</v>
      </c>
      <c r="AH5" s="5">
        <v>1</v>
      </c>
      <c r="AI5" s="5">
        <v>1</v>
      </c>
      <c r="AJ5" s="5">
        <f t="shared" si="0"/>
        <v>19</v>
      </c>
      <c r="AK5" s="19">
        <f t="shared" si="1"/>
        <v>1111.2175229076363</v>
      </c>
      <c r="AL5" s="45" t="s">
        <v>140</v>
      </c>
    </row>
    <row r="6" spans="1:38" ht="14.25">
      <c r="A6" s="26">
        <v>4</v>
      </c>
      <c r="B6" s="40">
        <v>4</v>
      </c>
      <c r="C6" s="12" t="s">
        <v>72</v>
      </c>
      <c r="D6" s="5"/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/>
      <c r="M6" s="5">
        <v>1</v>
      </c>
      <c r="N6" s="5">
        <v>1</v>
      </c>
      <c r="O6" s="5">
        <v>1</v>
      </c>
      <c r="P6" s="5">
        <v>1</v>
      </c>
      <c r="Q6" s="5">
        <v>1</v>
      </c>
      <c r="R6" s="5"/>
      <c r="S6" s="5">
        <v>1</v>
      </c>
      <c r="T6" s="5">
        <v>1</v>
      </c>
      <c r="U6" s="5">
        <v>1</v>
      </c>
      <c r="V6" s="5"/>
      <c r="W6" s="5"/>
      <c r="X6" s="5">
        <v>1</v>
      </c>
      <c r="Y6" s="5"/>
      <c r="Z6" s="5"/>
      <c r="AA6" s="5"/>
      <c r="AB6" s="5">
        <v>1</v>
      </c>
      <c r="AC6" s="5"/>
      <c r="AD6" s="5"/>
      <c r="AE6" s="5"/>
      <c r="AF6" s="5"/>
      <c r="AG6" s="5"/>
      <c r="AH6" s="5">
        <v>1</v>
      </c>
      <c r="AI6" s="5">
        <v>1</v>
      </c>
      <c r="AJ6" s="5">
        <f t="shared" si="0"/>
        <v>19</v>
      </c>
      <c r="AK6" s="19">
        <f t="shared" si="1"/>
        <v>1520.7413324314457</v>
      </c>
      <c r="AL6" s="48" t="s">
        <v>141</v>
      </c>
    </row>
    <row r="7" spans="1:38" ht="14.25">
      <c r="A7" s="26">
        <v>5</v>
      </c>
      <c r="B7" s="40">
        <v>5</v>
      </c>
      <c r="C7" s="12" t="s">
        <v>77</v>
      </c>
      <c r="D7" s="5"/>
      <c r="E7" s="5">
        <v>1</v>
      </c>
      <c r="F7" s="5">
        <v>1</v>
      </c>
      <c r="G7" s="5"/>
      <c r="H7" s="5"/>
      <c r="I7" s="5"/>
      <c r="J7" s="5">
        <v>1</v>
      </c>
      <c r="K7" s="5"/>
      <c r="L7" s="5"/>
      <c r="M7" s="5">
        <v>1</v>
      </c>
      <c r="N7" s="5">
        <v>1</v>
      </c>
      <c r="O7" s="5">
        <v>1</v>
      </c>
      <c r="P7" s="5">
        <v>1</v>
      </c>
      <c r="Q7" s="5">
        <v>1</v>
      </c>
      <c r="R7" s="5"/>
      <c r="S7" s="5">
        <v>1</v>
      </c>
      <c r="T7" s="5">
        <v>1</v>
      </c>
      <c r="U7" s="5">
        <v>1</v>
      </c>
      <c r="V7" s="5"/>
      <c r="W7" s="5">
        <v>1</v>
      </c>
      <c r="X7" s="5">
        <v>1</v>
      </c>
      <c r="Y7" s="5">
        <v>1</v>
      </c>
      <c r="Z7" s="5">
        <v>1</v>
      </c>
      <c r="AA7" s="5"/>
      <c r="AB7" s="5">
        <v>1</v>
      </c>
      <c r="AC7" s="5"/>
      <c r="AD7" s="5"/>
      <c r="AE7" s="5"/>
      <c r="AF7" s="5"/>
      <c r="AG7" s="5">
        <v>1</v>
      </c>
      <c r="AH7" s="5">
        <v>1</v>
      </c>
      <c r="AI7" s="5">
        <v>1</v>
      </c>
      <c r="AJ7" s="5">
        <f t="shared" si="0"/>
        <v>19</v>
      </c>
      <c r="AK7" s="19">
        <f t="shared" si="1"/>
        <v>1727.8841895743028</v>
      </c>
      <c r="AL7" s="45" t="s">
        <v>70</v>
      </c>
    </row>
    <row r="8" spans="1:38" ht="14.25">
      <c r="A8" s="26">
        <f aca="true" t="shared" si="2" ref="A8:A37">IF(AK8=AK7,A7,B8)</f>
        <v>6</v>
      </c>
      <c r="B8" s="40">
        <v>6</v>
      </c>
      <c r="C8" s="12" t="s">
        <v>131</v>
      </c>
      <c r="D8" s="5"/>
      <c r="E8" s="5"/>
      <c r="F8" s="5">
        <v>1</v>
      </c>
      <c r="G8" s="5"/>
      <c r="H8" s="5"/>
      <c r="I8" s="5">
        <v>1</v>
      </c>
      <c r="J8" s="5">
        <v>1</v>
      </c>
      <c r="K8" s="5">
        <v>1</v>
      </c>
      <c r="L8" s="5"/>
      <c r="M8" s="5">
        <v>1</v>
      </c>
      <c r="N8" s="5">
        <v>1</v>
      </c>
      <c r="O8" s="5">
        <v>1</v>
      </c>
      <c r="P8" s="5">
        <v>1</v>
      </c>
      <c r="Q8" s="5">
        <v>1</v>
      </c>
      <c r="R8" s="5"/>
      <c r="S8" s="5"/>
      <c r="T8" s="5">
        <v>1</v>
      </c>
      <c r="U8" s="5">
        <v>1</v>
      </c>
      <c r="V8" s="5">
        <v>1</v>
      </c>
      <c r="W8" s="5">
        <v>1</v>
      </c>
      <c r="X8" s="5"/>
      <c r="Y8" s="5"/>
      <c r="Z8" s="5"/>
      <c r="AA8" s="5"/>
      <c r="AB8" s="5">
        <v>1</v>
      </c>
      <c r="AC8" s="5"/>
      <c r="AD8" s="5"/>
      <c r="AE8" s="5"/>
      <c r="AF8" s="5"/>
      <c r="AG8" s="5">
        <v>1</v>
      </c>
      <c r="AH8" s="5">
        <v>1</v>
      </c>
      <c r="AI8" s="5"/>
      <c r="AJ8" s="5">
        <f t="shared" si="0"/>
        <v>16</v>
      </c>
      <c r="AK8" s="19">
        <f t="shared" si="1"/>
        <v>1533.8776214298036</v>
      </c>
      <c r="AL8" s="7"/>
    </row>
    <row r="9" spans="1:38" ht="14.25">
      <c r="A9" s="26">
        <f t="shared" si="2"/>
        <v>7</v>
      </c>
      <c r="B9" s="40">
        <v>7</v>
      </c>
      <c r="C9" s="12" t="s">
        <v>23</v>
      </c>
      <c r="D9" s="5"/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/>
      <c r="L9" s="5"/>
      <c r="M9" s="5">
        <v>1</v>
      </c>
      <c r="N9" s="5">
        <v>1</v>
      </c>
      <c r="O9" s="5">
        <v>1</v>
      </c>
      <c r="P9" s="5">
        <v>1</v>
      </c>
      <c r="Q9" s="5">
        <v>1</v>
      </c>
      <c r="R9" s="5"/>
      <c r="S9" s="5">
        <v>1</v>
      </c>
      <c r="T9" s="5"/>
      <c r="U9" s="5">
        <v>1</v>
      </c>
      <c r="V9" s="5"/>
      <c r="W9" s="5"/>
      <c r="X9" s="5"/>
      <c r="Y9" s="5">
        <v>1</v>
      </c>
      <c r="Z9" s="5">
        <v>1</v>
      </c>
      <c r="AA9" s="5"/>
      <c r="AB9" s="5"/>
      <c r="AC9" s="5"/>
      <c r="AD9" s="5"/>
      <c r="AE9" s="5"/>
      <c r="AF9" s="5"/>
      <c r="AG9" s="5"/>
      <c r="AH9" s="5">
        <v>1</v>
      </c>
      <c r="AI9" s="5">
        <v>1</v>
      </c>
      <c r="AJ9" s="5">
        <f t="shared" si="0"/>
        <v>17</v>
      </c>
      <c r="AK9" s="19">
        <f t="shared" si="1"/>
        <v>1113.5984752885886</v>
      </c>
      <c r="AL9" s="4"/>
    </row>
    <row r="10" spans="1:38" ht="14.25">
      <c r="A10" s="26">
        <f t="shared" si="2"/>
        <v>8</v>
      </c>
      <c r="B10" s="40">
        <v>8</v>
      </c>
      <c r="C10" s="12" t="s">
        <v>73</v>
      </c>
      <c r="D10" s="5"/>
      <c r="E10" s="5">
        <v>1</v>
      </c>
      <c r="F10" s="5">
        <v>1</v>
      </c>
      <c r="G10" s="5">
        <v>1</v>
      </c>
      <c r="H10" s="5"/>
      <c r="I10" s="5">
        <v>1</v>
      </c>
      <c r="J10" s="5">
        <v>1</v>
      </c>
      <c r="K10" s="5">
        <v>1</v>
      </c>
      <c r="L10" s="5"/>
      <c r="M10" s="5">
        <v>1</v>
      </c>
      <c r="N10" s="5"/>
      <c r="O10" s="5">
        <v>1</v>
      </c>
      <c r="P10" s="5">
        <v>1</v>
      </c>
      <c r="Q10" s="5">
        <v>1</v>
      </c>
      <c r="R10" s="5"/>
      <c r="S10" s="5">
        <v>1</v>
      </c>
      <c r="T10" s="5">
        <v>1</v>
      </c>
      <c r="U10" s="5">
        <v>1</v>
      </c>
      <c r="V10" s="5"/>
      <c r="W10" s="5"/>
      <c r="X10" s="5"/>
      <c r="Y10" s="5">
        <v>1</v>
      </c>
      <c r="Z10" s="5"/>
      <c r="AA10" s="5"/>
      <c r="AB10" s="5"/>
      <c r="AC10" s="5"/>
      <c r="AD10" s="5"/>
      <c r="AE10" s="5"/>
      <c r="AF10" s="5"/>
      <c r="AG10" s="5"/>
      <c r="AH10" s="5">
        <v>1</v>
      </c>
      <c r="AI10" s="5">
        <v>1</v>
      </c>
      <c r="AJ10" s="5">
        <f t="shared" si="0"/>
        <v>16</v>
      </c>
      <c r="AK10" s="19">
        <f t="shared" si="1"/>
        <v>906.4556181457314</v>
      </c>
      <c r="AL10" s="4"/>
    </row>
    <row r="11" spans="1:37" ht="14.25">
      <c r="A11" s="26">
        <f t="shared" si="2"/>
        <v>9</v>
      </c>
      <c r="B11" s="40">
        <v>9</v>
      </c>
      <c r="C11" s="12" t="s">
        <v>27</v>
      </c>
      <c r="D11" s="5"/>
      <c r="E11" s="5">
        <v>1</v>
      </c>
      <c r="F11" s="5">
        <v>1</v>
      </c>
      <c r="G11" s="5"/>
      <c r="H11" s="5"/>
      <c r="I11" s="5">
        <v>1</v>
      </c>
      <c r="J11" s="5">
        <v>1</v>
      </c>
      <c r="K11" s="5">
        <v>1</v>
      </c>
      <c r="L11" s="5"/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/>
      <c r="S11" s="5"/>
      <c r="T11" s="5">
        <v>1</v>
      </c>
      <c r="U11" s="5">
        <v>1</v>
      </c>
      <c r="V11" s="5"/>
      <c r="W11" s="5"/>
      <c r="X11" s="5"/>
      <c r="Y11" s="5">
        <v>1</v>
      </c>
      <c r="Z11" s="5">
        <v>1</v>
      </c>
      <c r="AA11" s="5"/>
      <c r="AB11" s="5"/>
      <c r="AC11" s="5"/>
      <c r="AD11" s="5"/>
      <c r="AE11" s="5"/>
      <c r="AF11" s="5"/>
      <c r="AG11" s="5"/>
      <c r="AH11" s="5">
        <v>1</v>
      </c>
      <c r="AI11" s="5">
        <v>1</v>
      </c>
      <c r="AJ11" s="5">
        <f t="shared" si="0"/>
        <v>16</v>
      </c>
      <c r="AK11" s="19">
        <f t="shared" si="1"/>
        <v>796.9318086219218</v>
      </c>
    </row>
    <row r="12" spans="1:37" ht="14.25">
      <c r="A12" s="26">
        <f t="shared" si="2"/>
        <v>9</v>
      </c>
      <c r="B12" s="40">
        <v>10</v>
      </c>
      <c r="C12" s="12" t="s">
        <v>25</v>
      </c>
      <c r="D12" s="5"/>
      <c r="E12" s="5">
        <v>1</v>
      </c>
      <c r="F12" s="5">
        <v>1</v>
      </c>
      <c r="G12" s="5"/>
      <c r="H12" s="5">
        <v>1</v>
      </c>
      <c r="I12" s="5">
        <v>1</v>
      </c>
      <c r="J12" s="5">
        <v>1</v>
      </c>
      <c r="K12" s="5"/>
      <c r="L12" s="5"/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/>
      <c r="S12" s="5"/>
      <c r="T12" s="5">
        <v>1</v>
      </c>
      <c r="U12" s="5"/>
      <c r="V12" s="5"/>
      <c r="W12" s="5"/>
      <c r="X12" s="5"/>
      <c r="Y12" s="5">
        <v>1</v>
      </c>
      <c r="Z12" s="5"/>
      <c r="AA12" s="5"/>
      <c r="AB12" s="5">
        <v>1</v>
      </c>
      <c r="AC12" s="5"/>
      <c r="AD12" s="5"/>
      <c r="AE12" s="5"/>
      <c r="AF12" s="5"/>
      <c r="AG12" s="5">
        <v>1</v>
      </c>
      <c r="AH12" s="5">
        <v>1</v>
      </c>
      <c r="AI12" s="5">
        <v>1</v>
      </c>
      <c r="AJ12" s="5">
        <f t="shared" si="0"/>
        <v>16</v>
      </c>
      <c r="AK12" s="19">
        <f t="shared" si="1"/>
        <v>796.9318086219217</v>
      </c>
    </row>
    <row r="13" spans="1:37" ht="14.25">
      <c r="A13" s="26">
        <f t="shared" si="2"/>
        <v>11</v>
      </c>
      <c r="B13" s="40">
        <v>11</v>
      </c>
      <c r="C13" s="12" t="s">
        <v>79</v>
      </c>
      <c r="D13" s="5"/>
      <c r="E13" s="5">
        <v>1</v>
      </c>
      <c r="F13" s="5">
        <v>1</v>
      </c>
      <c r="G13" s="5"/>
      <c r="H13" s="5"/>
      <c r="I13" s="5">
        <v>1</v>
      </c>
      <c r="J13" s="5">
        <v>1</v>
      </c>
      <c r="K13" s="5">
        <v>1</v>
      </c>
      <c r="L13" s="5"/>
      <c r="M13" s="5">
        <v>1</v>
      </c>
      <c r="N13" s="5">
        <v>1</v>
      </c>
      <c r="O13" s="5"/>
      <c r="P13" s="5">
        <v>1</v>
      </c>
      <c r="Q13" s="5">
        <v>1</v>
      </c>
      <c r="R13" s="5"/>
      <c r="S13" s="5">
        <v>1</v>
      </c>
      <c r="T13" s="5">
        <v>1</v>
      </c>
      <c r="U13" s="5">
        <v>1</v>
      </c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>
        <v>1</v>
      </c>
      <c r="AH13" s="5">
        <v>1</v>
      </c>
      <c r="AI13" s="5"/>
      <c r="AJ13" s="5">
        <f t="shared" si="0"/>
        <v>15</v>
      </c>
      <c r="AK13" s="19">
        <f t="shared" si="1"/>
        <v>737.7991900572546</v>
      </c>
    </row>
    <row r="14" spans="1:37" ht="14.25">
      <c r="A14" s="26">
        <f t="shared" si="2"/>
        <v>12</v>
      </c>
      <c r="B14" s="40">
        <v>12</v>
      </c>
      <c r="C14" s="12" t="s">
        <v>22</v>
      </c>
      <c r="D14" s="5"/>
      <c r="E14" s="5"/>
      <c r="F14" s="5">
        <v>1</v>
      </c>
      <c r="G14" s="5"/>
      <c r="H14" s="5"/>
      <c r="I14" s="5"/>
      <c r="J14" s="5"/>
      <c r="K14" s="5">
        <v>1</v>
      </c>
      <c r="L14" s="5"/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/>
      <c r="S14" s="5">
        <v>1</v>
      </c>
      <c r="T14" s="5">
        <v>1</v>
      </c>
      <c r="U14" s="5">
        <v>1</v>
      </c>
      <c r="V14" s="5"/>
      <c r="W14" s="5"/>
      <c r="X14" s="5"/>
      <c r="Y14" s="5">
        <v>1</v>
      </c>
      <c r="Z14" s="5"/>
      <c r="AA14" s="5"/>
      <c r="AB14" s="5"/>
      <c r="AC14" s="5"/>
      <c r="AD14" s="5"/>
      <c r="AE14" s="5"/>
      <c r="AF14" s="5"/>
      <c r="AG14" s="5">
        <v>1</v>
      </c>
      <c r="AH14" s="5">
        <v>1</v>
      </c>
      <c r="AI14" s="5">
        <v>1</v>
      </c>
      <c r="AJ14" s="5">
        <f t="shared" si="0"/>
        <v>14</v>
      </c>
      <c r="AK14" s="19">
        <f t="shared" si="1"/>
        <v>678.3603800504933</v>
      </c>
    </row>
    <row r="15" spans="1:37" ht="14.25">
      <c r="A15" s="26">
        <f t="shared" si="2"/>
        <v>13</v>
      </c>
      <c r="B15" s="40">
        <v>13</v>
      </c>
      <c r="C15" s="12" t="s">
        <v>78</v>
      </c>
      <c r="D15" s="5"/>
      <c r="E15" s="5">
        <v>1</v>
      </c>
      <c r="F15" s="5">
        <v>1</v>
      </c>
      <c r="G15" s="5"/>
      <c r="H15" s="5"/>
      <c r="I15" s="5"/>
      <c r="J15" s="5">
        <v>1</v>
      </c>
      <c r="K15" s="5"/>
      <c r="L15" s="5"/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/>
      <c r="S15" s="5"/>
      <c r="T15" s="5">
        <v>1</v>
      </c>
      <c r="U15" s="5">
        <v>1</v>
      </c>
      <c r="V15" s="5"/>
      <c r="W15" s="5"/>
      <c r="X15" s="5"/>
      <c r="Y15" s="5">
        <v>1</v>
      </c>
      <c r="Z15" s="5"/>
      <c r="AA15" s="5"/>
      <c r="AB15" s="5">
        <v>1</v>
      </c>
      <c r="AC15" s="5"/>
      <c r="AD15" s="5"/>
      <c r="AE15" s="5"/>
      <c r="AF15" s="5"/>
      <c r="AG15" s="5">
        <v>1</v>
      </c>
      <c r="AH15" s="5">
        <v>1</v>
      </c>
      <c r="AI15" s="5">
        <v>1</v>
      </c>
      <c r="AJ15" s="5">
        <f t="shared" si="0"/>
        <v>15</v>
      </c>
      <c r="AK15" s="19">
        <f t="shared" si="1"/>
        <v>651.6937133838265</v>
      </c>
    </row>
    <row r="16" spans="1:37" ht="14.25">
      <c r="A16" s="26">
        <f t="shared" si="2"/>
        <v>14</v>
      </c>
      <c r="B16" s="40">
        <v>14</v>
      </c>
      <c r="C16" s="12" t="s">
        <v>29</v>
      </c>
      <c r="D16" s="5"/>
      <c r="E16" s="5">
        <v>1</v>
      </c>
      <c r="F16" s="5">
        <v>1</v>
      </c>
      <c r="G16" s="5"/>
      <c r="H16" s="5"/>
      <c r="I16" s="5">
        <v>1</v>
      </c>
      <c r="J16" s="5">
        <v>1</v>
      </c>
      <c r="K16" s="5">
        <v>1</v>
      </c>
      <c r="L16" s="5"/>
      <c r="M16" s="5">
        <v>1</v>
      </c>
      <c r="N16" s="5"/>
      <c r="O16" s="5">
        <v>1</v>
      </c>
      <c r="P16" s="5">
        <v>1</v>
      </c>
      <c r="Q16" s="5">
        <v>1</v>
      </c>
      <c r="R16" s="5"/>
      <c r="S16" s="5"/>
      <c r="T16" s="5">
        <v>1</v>
      </c>
      <c r="U16" s="5"/>
      <c r="V16" s="5"/>
      <c r="W16" s="5"/>
      <c r="X16" s="5"/>
      <c r="Y16" s="5">
        <v>1</v>
      </c>
      <c r="Z16" s="5"/>
      <c r="AA16" s="5"/>
      <c r="AB16" s="5">
        <v>1</v>
      </c>
      <c r="AC16" s="5"/>
      <c r="AD16" s="5"/>
      <c r="AE16" s="5"/>
      <c r="AF16" s="5"/>
      <c r="AG16" s="5"/>
      <c r="AH16" s="5">
        <v>1</v>
      </c>
      <c r="AI16" s="5">
        <v>1</v>
      </c>
      <c r="AJ16" s="5">
        <f t="shared" si="0"/>
        <v>14</v>
      </c>
      <c r="AK16" s="19">
        <f t="shared" si="1"/>
        <v>635.0270467171599</v>
      </c>
    </row>
    <row r="17" spans="1:37" ht="14.25">
      <c r="A17" s="26">
        <f t="shared" si="2"/>
        <v>15</v>
      </c>
      <c r="B17" s="40">
        <v>15</v>
      </c>
      <c r="C17" s="12" t="s">
        <v>69</v>
      </c>
      <c r="D17" s="5"/>
      <c r="E17" s="5"/>
      <c r="F17" s="5">
        <v>1</v>
      </c>
      <c r="G17" s="5"/>
      <c r="H17" s="5"/>
      <c r="I17" s="5">
        <v>1</v>
      </c>
      <c r="J17" s="5">
        <v>1</v>
      </c>
      <c r="K17" s="5"/>
      <c r="L17" s="5"/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/>
      <c r="S17" s="5">
        <v>1</v>
      </c>
      <c r="T17" s="5">
        <v>1</v>
      </c>
      <c r="U17" s="5">
        <v>1</v>
      </c>
      <c r="V17" s="5"/>
      <c r="W17" s="5"/>
      <c r="X17" s="5"/>
      <c r="Y17" s="5">
        <v>1</v>
      </c>
      <c r="Z17" s="5"/>
      <c r="AA17" s="5"/>
      <c r="AB17" s="5"/>
      <c r="AC17" s="5"/>
      <c r="AD17" s="5"/>
      <c r="AE17" s="5"/>
      <c r="AF17" s="5"/>
      <c r="AG17" s="5">
        <v>1</v>
      </c>
      <c r="AH17" s="5"/>
      <c r="AI17" s="5">
        <v>1</v>
      </c>
      <c r="AJ17" s="5">
        <f t="shared" si="0"/>
        <v>14</v>
      </c>
      <c r="AK17" s="19">
        <f t="shared" si="1"/>
        <v>628.3603800504933</v>
      </c>
    </row>
    <row r="18" spans="1:37" ht="14.25">
      <c r="A18" s="26">
        <f t="shared" si="2"/>
        <v>16</v>
      </c>
      <c r="B18" s="40">
        <v>16</v>
      </c>
      <c r="C18" s="12" t="s">
        <v>18</v>
      </c>
      <c r="D18" s="5"/>
      <c r="E18" s="5">
        <v>1</v>
      </c>
      <c r="F18" s="5">
        <v>1</v>
      </c>
      <c r="G18" s="5"/>
      <c r="H18" s="5"/>
      <c r="I18" s="5">
        <v>1</v>
      </c>
      <c r="J18" s="5">
        <v>1</v>
      </c>
      <c r="K18" s="5"/>
      <c r="L18" s="5"/>
      <c r="M18" s="5"/>
      <c r="N18" s="5">
        <v>1</v>
      </c>
      <c r="O18" s="5">
        <v>1</v>
      </c>
      <c r="P18" s="5">
        <v>1</v>
      </c>
      <c r="Q18" s="5">
        <v>1</v>
      </c>
      <c r="R18" s="5"/>
      <c r="S18" s="5"/>
      <c r="T18" s="5"/>
      <c r="U18" s="5"/>
      <c r="V18" s="5"/>
      <c r="W18" s="5"/>
      <c r="X18" s="5"/>
      <c r="Y18" s="5">
        <v>1</v>
      </c>
      <c r="Z18" s="5">
        <v>1</v>
      </c>
      <c r="AA18" s="5"/>
      <c r="AB18" s="5"/>
      <c r="AC18" s="5"/>
      <c r="AD18" s="5"/>
      <c r="AE18" s="5"/>
      <c r="AF18" s="5"/>
      <c r="AG18" s="5">
        <v>1</v>
      </c>
      <c r="AH18" s="5">
        <v>1</v>
      </c>
      <c r="AI18" s="5">
        <v>1</v>
      </c>
      <c r="AJ18" s="5">
        <f t="shared" si="0"/>
        <v>13</v>
      </c>
      <c r="AK18" s="19">
        <f t="shared" si="1"/>
        <v>592.8192545093676</v>
      </c>
    </row>
    <row r="19" spans="1:37" ht="14.25">
      <c r="A19" s="26">
        <f t="shared" si="2"/>
        <v>17</v>
      </c>
      <c r="B19" s="40">
        <v>17</v>
      </c>
      <c r="C19" s="12" t="s">
        <v>82</v>
      </c>
      <c r="D19" s="5"/>
      <c r="E19" s="5"/>
      <c r="F19" s="5"/>
      <c r="G19" s="5"/>
      <c r="H19" s="5"/>
      <c r="I19" s="5">
        <v>1</v>
      </c>
      <c r="J19" s="5"/>
      <c r="K19" s="5"/>
      <c r="L19" s="5"/>
      <c r="M19" s="5">
        <v>1</v>
      </c>
      <c r="N19" s="5"/>
      <c r="O19" s="5">
        <v>1</v>
      </c>
      <c r="P19" s="5">
        <v>1</v>
      </c>
      <c r="Q19" s="5">
        <v>1</v>
      </c>
      <c r="R19" s="5"/>
      <c r="S19" s="5"/>
      <c r="T19" s="5">
        <v>1</v>
      </c>
      <c r="U19" s="5">
        <v>1</v>
      </c>
      <c r="V19" s="5"/>
      <c r="W19" s="5"/>
      <c r="X19" s="5"/>
      <c r="Y19" s="5">
        <v>1</v>
      </c>
      <c r="Z19" s="5"/>
      <c r="AA19" s="5"/>
      <c r="AB19" s="5">
        <v>1</v>
      </c>
      <c r="AC19" s="5"/>
      <c r="AD19" s="5"/>
      <c r="AE19" s="5"/>
      <c r="AF19" s="5"/>
      <c r="AG19" s="5">
        <v>1</v>
      </c>
      <c r="AH19" s="5">
        <v>1</v>
      </c>
      <c r="AI19" s="5">
        <v>1</v>
      </c>
      <c r="AJ19" s="5">
        <f t="shared" si="0"/>
        <v>12</v>
      </c>
      <c r="AK19" s="19">
        <f t="shared" si="1"/>
        <v>547.4079990981123</v>
      </c>
    </row>
    <row r="20" spans="1:37" ht="14.25">
      <c r="A20" s="26">
        <f t="shared" si="2"/>
        <v>18</v>
      </c>
      <c r="B20" s="40">
        <v>18</v>
      </c>
      <c r="C20" s="12" t="s">
        <v>21</v>
      </c>
      <c r="D20" s="5"/>
      <c r="E20" s="5">
        <v>1</v>
      </c>
      <c r="F20" s="5">
        <v>1</v>
      </c>
      <c r="G20" s="5"/>
      <c r="H20" s="5"/>
      <c r="I20" s="5">
        <v>1</v>
      </c>
      <c r="J20" s="5">
        <v>1</v>
      </c>
      <c r="K20" s="5"/>
      <c r="L20" s="5"/>
      <c r="M20" s="5">
        <v>1</v>
      </c>
      <c r="N20" s="5"/>
      <c r="O20" s="5">
        <v>1</v>
      </c>
      <c r="P20" s="5">
        <v>1</v>
      </c>
      <c r="Q20" s="5">
        <v>1</v>
      </c>
      <c r="R20" s="5"/>
      <c r="S20" s="5"/>
      <c r="T20" s="5"/>
      <c r="U20" s="5"/>
      <c r="V20" s="5"/>
      <c r="W20" s="5"/>
      <c r="X20" s="5"/>
      <c r="Y20" s="5">
        <v>1</v>
      </c>
      <c r="Z20" s="5"/>
      <c r="AA20" s="5"/>
      <c r="AB20" s="5">
        <v>1</v>
      </c>
      <c r="AC20" s="5"/>
      <c r="AD20" s="5"/>
      <c r="AE20" s="5"/>
      <c r="AF20" s="5"/>
      <c r="AG20" s="5">
        <v>1</v>
      </c>
      <c r="AH20" s="5">
        <v>1</v>
      </c>
      <c r="AI20" s="5">
        <v>1</v>
      </c>
      <c r="AJ20" s="5">
        <f t="shared" si="0"/>
        <v>13</v>
      </c>
      <c r="AK20" s="19">
        <f t="shared" si="1"/>
        <v>532.6460943362075</v>
      </c>
    </row>
    <row r="21" spans="1:37" ht="14.25">
      <c r="A21" s="26">
        <f t="shared" si="2"/>
        <v>19</v>
      </c>
      <c r="B21" s="40">
        <v>19</v>
      </c>
      <c r="C21" s="12" t="s">
        <v>100</v>
      </c>
      <c r="D21" s="5"/>
      <c r="E21" s="5">
        <v>1</v>
      </c>
      <c r="F21" s="5">
        <v>1</v>
      </c>
      <c r="G21" s="5"/>
      <c r="H21" s="5"/>
      <c r="I21" s="5">
        <v>1</v>
      </c>
      <c r="J21" s="5">
        <v>1</v>
      </c>
      <c r="K21" s="5"/>
      <c r="L21" s="5"/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/>
      <c r="S21" s="5"/>
      <c r="T21" s="5">
        <v>1</v>
      </c>
      <c r="U21" s="5"/>
      <c r="V21" s="5"/>
      <c r="W21" s="5"/>
      <c r="X21" s="5"/>
      <c r="Y21" s="5">
        <v>1</v>
      </c>
      <c r="Z21" s="5"/>
      <c r="AA21" s="5"/>
      <c r="AB21" s="5"/>
      <c r="AC21" s="5"/>
      <c r="AD21" s="5"/>
      <c r="AE21" s="5"/>
      <c r="AF21" s="5"/>
      <c r="AG21" s="5">
        <v>1</v>
      </c>
      <c r="AH21" s="5">
        <v>1</v>
      </c>
      <c r="AI21" s="5">
        <v>1</v>
      </c>
      <c r="AJ21" s="5">
        <f t="shared" si="0"/>
        <v>14</v>
      </c>
      <c r="AK21" s="19">
        <f t="shared" si="1"/>
        <v>530.2651419552551</v>
      </c>
    </row>
    <row r="22" spans="1:37" ht="14.25">
      <c r="A22" s="26">
        <f t="shared" si="2"/>
        <v>19</v>
      </c>
      <c r="B22" s="40">
        <v>20</v>
      </c>
      <c r="C22" s="12" t="s">
        <v>101</v>
      </c>
      <c r="D22" s="5"/>
      <c r="E22" s="5">
        <v>1</v>
      </c>
      <c r="F22" s="5">
        <v>1</v>
      </c>
      <c r="G22" s="5"/>
      <c r="H22" s="5"/>
      <c r="I22" s="5">
        <v>1</v>
      </c>
      <c r="J22" s="5">
        <v>1</v>
      </c>
      <c r="K22" s="5"/>
      <c r="L22" s="5"/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/>
      <c r="S22" s="5"/>
      <c r="T22" s="5">
        <v>1</v>
      </c>
      <c r="U22" s="5"/>
      <c r="V22" s="5"/>
      <c r="W22" s="5"/>
      <c r="X22" s="5"/>
      <c r="Y22" s="5">
        <v>1</v>
      </c>
      <c r="Z22" s="5"/>
      <c r="AA22" s="5"/>
      <c r="AB22" s="5"/>
      <c r="AC22" s="5"/>
      <c r="AD22" s="5"/>
      <c r="AE22" s="5"/>
      <c r="AF22" s="5"/>
      <c r="AG22" s="5">
        <v>1</v>
      </c>
      <c r="AH22" s="5">
        <v>1</v>
      </c>
      <c r="AI22" s="5">
        <v>1</v>
      </c>
      <c r="AJ22" s="5">
        <f t="shared" si="0"/>
        <v>14</v>
      </c>
      <c r="AK22" s="19">
        <f t="shared" si="1"/>
        <v>530.2651419552551</v>
      </c>
    </row>
    <row r="23" spans="1:37" ht="14.25">
      <c r="A23" s="26">
        <f t="shared" si="2"/>
        <v>21</v>
      </c>
      <c r="B23" s="40">
        <v>21</v>
      </c>
      <c r="C23" s="12" t="s">
        <v>20</v>
      </c>
      <c r="D23" s="5"/>
      <c r="E23" s="5">
        <v>1</v>
      </c>
      <c r="F23" s="5">
        <v>1</v>
      </c>
      <c r="G23" s="5"/>
      <c r="H23" s="5"/>
      <c r="I23" s="5"/>
      <c r="J23" s="5">
        <v>1</v>
      </c>
      <c r="K23" s="5">
        <v>1</v>
      </c>
      <c r="L23" s="5"/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/>
      <c r="S23" s="5"/>
      <c r="T23" s="5">
        <v>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</v>
      </c>
      <c r="AH23" s="5"/>
      <c r="AI23" s="5">
        <v>1</v>
      </c>
      <c r="AJ23" s="5">
        <f t="shared" si="0"/>
        <v>12</v>
      </c>
      <c r="AK23" s="19">
        <f t="shared" si="1"/>
        <v>506.93180862192185</v>
      </c>
    </row>
    <row r="24" spans="1:37" ht="14.25">
      <c r="A24" s="26">
        <f t="shared" si="2"/>
        <v>22</v>
      </c>
      <c r="B24" s="40">
        <v>22</v>
      </c>
      <c r="C24" s="12" t="s">
        <v>83</v>
      </c>
      <c r="D24" s="5"/>
      <c r="E24" s="5">
        <v>1</v>
      </c>
      <c r="F24" s="5"/>
      <c r="G24" s="5"/>
      <c r="H24" s="5"/>
      <c r="I24" s="5">
        <v>1</v>
      </c>
      <c r="J24" s="5">
        <v>1</v>
      </c>
      <c r="K24" s="5"/>
      <c r="L24" s="5"/>
      <c r="M24" s="5">
        <v>1</v>
      </c>
      <c r="N24" s="5"/>
      <c r="O24" s="5">
        <v>1</v>
      </c>
      <c r="P24" s="5">
        <v>1</v>
      </c>
      <c r="Q24" s="5">
        <v>1</v>
      </c>
      <c r="R24" s="5"/>
      <c r="S24" s="5"/>
      <c r="T24" s="5">
        <v>1</v>
      </c>
      <c r="U24" s="5"/>
      <c r="V24" s="5"/>
      <c r="W24" s="5"/>
      <c r="X24" s="5"/>
      <c r="Y24" s="5">
        <v>1</v>
      </c>
      <c r="Z24" s="5"/>
      <c r="AA24" s="5"/>
      <c r="AB24" s="5"/>
      <c r="AC24" s="5"/>
      <c r="AD24" s="5"/>
      <c r="AE24" s="5"/>
      <c r="AF24" s="5"/>
      <c r="AG24" s="5">
        <v>1</v>
      </c>
      <c r="AH24" s="5">
        <v>1</v>
      </c>
      <c r="AI24" s="5">
        <v>1</v>
      </c>
      <c r="AJ24" s="5">
        <f t="shared" si="0"/>
        <v>12</v>
      </c>
      <c r="AK24" s="19">
        <f t="shared" si="1"/>
        <v>449.31276100287425</v>
      </c>
    </row>
    <row r="25" spans="1:37" ht="14.25">
      <c r="A25" s="26">
        <f t="shared" si="2"/>
        <v>23</v>
      </c>
      <c r="B25" s="40">
        <v>23</v>
      </c>
      <c r="C25" s="12" t="s">
        <v>28</v>
      </c>
      <c r="D25" s="5"/>
      <c r="E25" s="5">
        <v>1</v>
      </c>
      <c r="F25" s="5">
        <v>1</v>
      </c>
      <c r="G25" s="5"/>
      <c r="H25" s="5"/>
      <c r="I25" s="5"/>
      <c r="J25" s="5">
        <v>1</v>
      </c>
      <c r="K25" s="5"/>
      <c r="L25" s="5"/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/>
      <c r="S25" s="5"/>
      <c r="T25" s="5">
        <v>1</v>
      </c>
      <c r="U25" s="5"/>
      <c r="V25" s="5"/>
      <c r="W25" s="5"/>
      <c r="X25" s="5"/>
      <c r="Y25" s="5">
        <v>1</v>
      </c>
      <c r="Z25" s="5"/>
      <c r="AA25" s="5"/>
      <c r="AB25" s="5"/>
      <c r="AC25" s="5"/>
      <c r="AD25" s="5"/>
      <c r="AE25" s="5"/>
      <c r="AF25" s="5"/>
      <c r="AG25" s="5"/>
      <c r="AH25" s="5">
        <v>1</v>
      </c>
      <c r="AI25" s="5">
        <v>1</v>
      </c>
      <c r="AJ25" s="5">
        <f t="shared" si="0"/>
        <v>12</v>
      </c>
      <c r="AK25" s="19">
        <f t="shared" si="1"/>
        <v>432.6460943362075</v>
      </c>
    </row>
    <row r="26" spans="1:37" ht="14.25">
      <c r="A26" s="26">
        <f t="shared" si="2"/>
        <v>23</v>
      </c>
      <c r="B26" s="40">
        <v>24</v>
      </c>
      <c r="C26" s="12" t="s">
        <v>19</v>
      </c>
      <c r="D26" s="5"/>
      <c r="E26" s="5">
        <v>1</v>
      </c>
      <c r="F26" s="5">
        <v>1</v>
      </c>
      <c r="G26" s="5"/>
      <c r="H26" s="5"/>
      <c r="I26" s="5">
        <v>1</v>
      </c>
      <c r="J26" s="5">
        <v>1</v>
      </c>
      <c r="K26" s="5"/>
      <c r="L26" s="5"/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/>
      <c r="S26" s="5"/>
      <c r="T26" s="5"/>
      <c r="U26" s="5"/>
      <c r="V26" s="5"/>
      <c r="W26" s="5"/>
      <c r="X26" s="5"/>
      <c r="Y26" s="5">
        <v>1</v>
      </c>
      <c r="Z26" s="5"/>
      <c r="AA26" s="5"/>
      <c r="AB26" s="5"/>
      <c r="AC26" s="5"/>
      <c r="AD26" s="5"/>
      <c r="AE26" s="5"/>
      <c r="AF26" s="5"/>
      <c r="AG26" s="5"/>
      <c r="AH26" s="5">
        <v>1</v>
      </c>
      <c r="AI26" s="5">
        <v>1</v>
      </c>
      <c r="AJ26" s="5">
        <f t="shared" si="0"/>
        <v>12</v>
      </c>
      <c r="AK26" s="19">
        <f t="shared" si="1"/>
        <v>432.6460943362075</v>
      </c>
    </row>
    <row r="27" spans="1:37" ht="14.25">
      <c r="A27" s="26">
        <f t="shared" si="2"/>
        <v>23</v>
      </c>
      <c r="B27" s="40">
        <v>25</v>
      </c>
      <c r="C27" s="12" t="s">
        <v>87</v>
      </c>
      <c r="D27" s="5"/>
      <c r="E27" s="5">
        <v>1</v>
      </c>
      <c r="F27" s="5">
        <v>1</v>
      </c>
      <c r="G27" s="5"/>
      <c r="H27" s="5"/>
      <c r="I27" s="5">
        <v>1</v>
      </c>
      <c r="J27" s="5">
        <v>1</v>
      </c>
      <c r="K27" s="5"/>
      <c r="L27" s="5"/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/>
      <c r="S27" s="5"/>
      <c r="T27" s="5"/>
      <c r="U27" s="5"/>
      <c r="V27" s="5"/>
      <c r="W27" s="5"/>
      <c r="X27" s="5"/>
      <c r="Y27" s="5">
        <v>1</v>
      </c>
      <c r="Z27" s="5"/>
      <c r="AA27" s="5"/>
      <c r="AB27" s="5"/>
      <c r="AC27" s="5"/>
      <c r="AD27" s="5"/>
      <c r="AE27" s="5"/>
      <c r="AF27" s="5"/>
      <c r="AG27" s="5"/>
      <c r="AH27" s="5">
        <v>1</v>
      </c>
      <c r="AI27" s="5">
        <v>1</v>
      </c>
      <c r="AJ27" s="5">
        <f t="shared" si="0"/>
        <v>12</v>
      </c>
      <c r="AK27" s="19">
        <f t="shared" si="1"/>
        <v>432.6460943362075</v>
      </c>
    </row>
    <row r="28" spans="1:37" ht="14.25">
      <c r="A28" s="26">
        <f t="shared" si="2"/>
        <v>26</v>
      </c>
      <c r="B28" s="40">
        <v>26</v>
      </c>
      <c r="C28" s="12" t="s">
        <v>89</v>
      </c>
      <c r="D28" s="5"/>
      <c r="E28" s="5">
        <v>1</v>
      </c>
      <c r="F28" s="5">
        <v>1</v>
      </c>
      <c r="G28" s="5"/>
      <c r="H28" s="5"/>
      <c r="I28" s="5"/>
      <c r="J28" s="5">
        <v>1</v>
      </c>
      <c r="K28" s="5"/>
      <c r="L28" s="5"/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/>
      <c r="S28" s="5"/>
      <c r="T28" s="5"/>
      <c r="U28" s="5"/>
      <c r="V28" s="5"/>
      <c r="W28" s="5"/>
      <c r="X28" s="5"/>
      <c r="Y28" s="5">
        <v>1</v>
      </c>
      <c r="Z28" s="5"/>
      <c r="AA28" s="5"/>
      <c r="AB28" s="5"/>
      <c r="AC28" s="5"/>
      <c r="AD28" s="5"/>
      <c r="AE28" s="5"/>
      <c r="AF28" s="5"/>
      <c r="AG28" s="5"/>
      <c r="AH28" s="5">
        <v>1</v>
      </c>
      <c r="AI28" s="5">
        <v>1</v>
      </c>
      <c r="AJ28" s="5">
        <f t="shared" si="0"/>
        <v>11</v>
      </c>
      <c r="AK28" s="19">
        <f t="shared" si="1"/>
        <v>382.6460943362075</v>
      </c>
    </row>
    <row r="29" spans="1:37" ht="14.25">
      <c r="A29" s="26">
        <f t="shared" si="2"/>
        <v>27</v>
      </c>
      <c r="B29" s="40">
        <v>27</v>
      </c>
      <c r="C29" s="12" t="s">
        <v>92</v>
      </c>
      <c r="D29" s="5"/>
      <c r="E29" s="5">
        <v>1</v>
      </c>
      <c r="F29" s="5">
        <v>1</v>
      </c>
      <c r="G29" s="5"/>
      <c r="H29" s="5"/>
      <c r="I29" s="5"/>
      <c r="J29" s="5"/>
      <c r="K29" s="5"/>
      <c r="L29" s="5"/>
      <c r="M29" s="5">
        <v>1</v>
      </c>
      <c r="N29" s="5"/>
      <c r="O29" s="5">
        <v>1</v>
      </c>
      <c r="P29" s="5">
        <v>1</v>
      </c>
      <c r="Q29" s="5">
        <v>1</v>
      </c>
      <c r="R29" s="5"/>
      <c r="S29" s="5"/>
      <c r="T29" s="5">
        <v>1</v>
      </c>
      <c r="U29" s="5"/>
      <c r="V29" s="5"/>
      <c r="W29" s="5"/>
      <c r="X29" s="5"/>
      <c r="Y29" s="5">
        <v>1</v>
      </c>
      <c r="Z29" s="5"/>
      <c r="AA29" s="5"/>
      <c r="AB29" s="5"/>
      <c r="AC29" s="5"/>
      <c r="AD29" s="5"/>
      <c r="AE29" s="5"/>
      <c r="AF29" s="5"/>
      <c r="AG29" s="5">
        <v>1</v>
      </c>
      <c r="AH29" s="5"/>
      <c r="AI29" s="5">
        <v>1</v>
      </c>
      <c r="AJ29" s="5">
        <f t="shared" si="0"/>
        <v>10</v>
      </c>
      <c r="AK29" s="19">
        <f t="shared" si="1"/>
        <v>352.6460943362075</v>
      </c>
    </row>
    <row r="30" spans="1:37" ht="14.25">
      <c r="A30" s="26">
        <f t="shared" si="2"/>
        <v>28</v>
      </c>
      <c r="B30" s="40">
        <v>28</v>
      </c>
      <c r="C30" s="12" t="s">
        <v>91</v>
      </c>
      <c r="D30" s="5"/>
      <c r="E30" s="5">
        <v>1</v>
      </c>
      <c r="F30" s="5">
        <v>1</v>
      </c>
      <c r="G30" s="5"/>
      <c r="H30" s="5"/>
      <c r="I30" s="5"/>
      <c r="J30" s="5"/>
      <c r="K30" s="5"/>
      <c r="L30" s="5"/>
      <c r="M30" s="5">
        <v>1</v>
      </c>
      <c r="N30" s="5"/>
      <c r="O30" s="5">
        <v>1</v>
      </c>
      <c r="P30" s="5">
        <v>1</v>
      </c>
      <c r="Q30" s="5">
        <v>1</v>
      </c>
      <c r="R30" s="5"/>
      <c r="S30" s="5"/>
      <c r="T30" s="5"/>
      <c r="U30" s="5"/>
      <c r="V30" s="5"/>
      <c r="W30" s="5"/>
      <c r="X30" s="5"/>
      <c r="Y30" s="5">
        <v>1</v>
      </c>
      <c r="Z30" s="5"/>
      <c r="AA30" s="5"/>
      <c r="AB30" s="5"/>
      <c r="AC30" s="5"/>
      <c r="AD30" s="5"/>
      <c r="AE30" s="5"/>
      <c r="AF30" s="5"/>
      <c r="AG30" s="5">
        <v>1</v>
      </c>
      <c r="AH30" s="5">
        <v>1</v>
      </c>
      <c r="AI30" s="5"/>
      <c r="AJ30" s="5">
        <f t="shared" si="0"/>
        <v>9</v>
      </c>
      <c r="AK30" s="19">
        <f t="shared" si="1"/>
        <v>308.16333571551786</v>
      </c>
    </row>
    <row r="31" spans="1:37" ht="14.25">
      <c r="A31" s="26">
        <f t="shared" si="2"/>
        <v>29</v>
      </c>
      <c r="B31" s="40">
        <v>29</v>
      </c>
      <c r="C31" s="12" t="s">
        <v>88</v>
      </c>
      <c r="D31" s="5"/>
      <c r="E31" s="5">
        <v>1</v>
      </c>
      <c r="F31" s="5">
        <v>1</v>
      </c>
      <c r="G31" s="5"/>
      <c r="H31" s="5"/>
      <c r="I31" s="5"/>
      <c r="J31" s="5"/>
      <c r="K31" s="5"/>
      <c r="L31" s="5"/>
      <c r="M31" s="5">
        <v>1</v>
      </c>
      <c r="N31" s="5"/>
      <c r="O31" s="5">
        <v>1</v>
      </c>
      <c r="P31" s="5">
        <v>1</v>
      </c>
      <c r="Q31" s="5">
        <v>1</v>
      </c>
      <c r="R31" s="5"/>
      <c r="S31" s="5"/>
      <c r="T31" s="5"/>
      <c r="U31" s="5"/>
      <c r="V31" s="5"/>
      <c r="W31" s="5"/>
      <c r="X31" s="5"/>
      <c r="Y31" s="5">
        <v>1</v>
      </c>
      <c r="Z31" s="5"/>
      <c r="AA31" s="5"/>
      <c r="AB31" s="5"/>
      <c r="AC31" s="5"/>
      <c r="AD31" s="5"/>
      <c r="AE31" s="5"/>
      <c r="AF31" s="5"/>
      <c r="AG31" s="5">
        <v>1</v>
      </c>
      <c r="AH31" s="5"/>
      <c r="AI31" s="5">
        <v>1</v>
      </c>
      <c r="AJ31" s="5">
        <f t="shared" si="0"/>
        <v>9</v>
      </c>
      <c r="AK31" s="19">
        <f t="shared" si="1"/>
        <v>302.6460943362075</v>
      </c>
    </row>
    <row r="32" spans="1:37" ht="14.25">
      <c r="A32" s="26">
        <f t="shared" si="2"/>
        <v>30</v>
      </c>
      <c r="B32" s="40">
        <v>30</v>
      </c>
      <c r="C32" s="12" t="s">
        <v>86</v>
      </c>
      <c r="D32" s="5"/>
      <c r="E32" s="5">
        <v>1</v>
      </c>
      <c r="F32" s="5"/>
      <c r="G32" s="5"/>
      <c r="H32" s="5"/>
      <c r="I32" s="5"/>
      <c r="J32" s="5">
        <v>1</v>
      </c>
      <c r="K32" s="5"/>
      <c r="L32" s="5"/>
      <c r="M32" s="5">
        <v>1</v>
      </c>
      <c r="N32" s="5"/>
      <c r="O32" s="5">
        <v>1</v>
      </c>
      <c r="P32" s="5"/>
      <c r="Q32" s="5">
        <v>1</v>
      </c>
      <c r="R32" s="5"/>
      <c r="S32" s="5"/>
      <c r="T32" s="5"/>
      <c r="U32" s="5"/>
      <c r="V32" s="5"/>
      <c r="W32" s="5"/>
      <c r="X32" s="5"/>
      <c r="Y32" s="5">
        <v>1</v>
      </c>
      <c r="Z32" s="5"/>
      <c r="AA32" s="5"/>
      <c r="AB32" s="5"/>
      <c r="AC32" s="5"/>
      <c r="AD32" s="5"/>
      <c r="AE32" s="5"/>
      <c r="AF32" s="5"/>
      <c r="AG32" s="5"/>
      <c r="AH32" s="5"/>
      <c r="AI32" s="5">
        <v>1</v>
      </c>
      <c r="AJ32" s="5">
        <f t="shared" si="0"/>
        <v>7</v>
      </c>
      <c r="AK32" s="19">
        <f t="shared" si="1"/>
        <v>229.43564886769758</v>
      </c>
    </row>
    <row r="33" spans="1:37" ht="14.25">
      <c r="A33" s="26">
        <f t="shared" si="2"/>
        <v>31</v>
      </c>
      <c r="B33" s="40">
        <v>31</v>
      </c>
      <c r="C33" s="12" t="s">
        <v>84</v>
      </c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>
        <v>1</v>
      </c>
      <c r="Q33" s="5">
        <v>1</v>
      </c>
      <c r="R33" s="5"/>
      <c r="S33" s="5"/>
      <c r="T33" s="5"/>
      <c r="U33" s="5"/>
      <c r="V33" s="5"/>
      <c r="W33" s="5"/>
      <c r="X33" s="5"/>
      <c r="Y33" s="5">
        <v>1</v>
      </c>
      <c r="Z33" s="5"/>
      <c r="AA33" s="5"/>
      <c r="AB33" s="5"/>
      <c r="AC33" s="5"/>
      <c r="AD33" s="5"/>
      <c r="AE33" s="5"/>
      <c r="AF33" s="5"/>
      <c r="AG33" s="5">
        <v>1</v>
      </c>
      <c r="AH33" s="5"/>
      <c r="AI33" s="5"/>
      <c r="AJ33" s="5">
        <f t="shared" si="0"/>
        <v>6</v>
      </c>
      <c r="AK33" s="19">
        <f t="shared" si="1"/>
        <v>204.52697207915423</v>
      </c>
    </row>
    <row r="34" spans="1:37" ht="14.25">
      <c r="A34" s="26">
        <f t="shared" si="2"/>
        <v>32</v>
      </c>
      <c r="B34" s="40">
        <v>32</v>
      </c>
      <c r="C34" s="12" t="s">
        <v>90</v>
      </c>
      <c r="D34" s="5"/>
      <c r="E34" s="5">
        <v>1</v>
      </c>
      <c r="F34" s="5">
        <v>1</v>
      </c>
      <c r="G34" s="5"/>
      <c r="H34" s="5"/>
      <c r="I34" s="5"/>
      <c r="J34" s="5"/>
      <c r="K34" s="5"/>
      <c r="L34" s="5"/>
      <c r="M34" s="5">
        <v>1</v>
      </c>
      <c r="N34" s="5"/>
      <c r="O34" s="5">
        <v>1</v>
      </c>
      <c r="P34" s="5"/>
      <c r="Q34" s="5">
        <v>1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1</v>
      </c>
      <c r="AJ34" s="5">
        <f t="shared" si="0"/>
        <v>6</v>
      </c>
      <c r="AK34" s="19">
        <f t="shared" si="1"/>
        <v>189.43564886769755</v>
      </c>
    </row>
    <row r="35" spans="1:37" ht="14.25">
      <c r="A35" s="26">
        <f t="shared" si="2"/>
        <v>33</v>
      </c>
      <c r="B35" s="40">
        <v>33</v>
      </c>
      <c r="C35" s="12" t="s">
        <v>93</v>
      </c>
      <c r="D35" s="5"/>
      <c r="E35" s="5">
        <v>1</v>
      </c>
      <c r="F35" s="5">
        <v>1</v>
      </c>
      <c r="G35" s="5"/>
      <c r="H35" s="5"/>
      <c r="I35" s="5"/>
      <c r="J35" s="5"/>
      <c r="K35" s="5"/>
      <c r="L35" s="5"/>
      <c r="M35" s="5">
        <v>1</v>
      </c>
      <c r="N35" s="5"/>
      <c r="O35" s="5">
        <v>1</v>
      </c>
      <c r="P35" s="5"/>
      <c r="Q35" s="5">
        <v>1</v>
      </c>
      <c r="R35" s="5"/>
      <c r="S35" s="5"/>
      <c r="T35" s="5"/>
      <c r="U35" s="5"/>
      <c r="V35" s="5"/>
      <c r="W35" s="5"/>
      <c r="X35" s="5"/>
      <c r="Y35" s="5">
        <v>1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>
        <f aca="true" t="shared" si="3" ref="AJ35:AJ66">SUM(D35:AI35)</f>
        <v>6</v>
      </c>
      <c r="AK35" s="19">
        <f aca="true" t="shared" si="4" ref="AK35:AK55">SUMPRODUCT(D35:AI35,$D$57:$AI$57)</f>
        <v>188.28622358034124</v>
      </c>
    </row>
    <row r="36" spans="1:37" ht="14.25">
      <c r="A36" s="26">
        <f t="shared" si="2"/>
        <v>33</v>
      </c>
      <c r="B36" s="40">
        <v>34</v>
      </c>
      <c r="C36" s="12" t="s">
        <v>94</v>
      </c>
      <c r="D36" s="5"/>
      <c r="E36" s="5">
        <v>1</v>
      </c>
      <c r="F36" s="5">
        <v>1</v>
      </c>
      <c r="G36" s="5"/>
      <c r="H36" s="5"/>
      <c r="I36" s="5"/>
      <c r="J36" s="5"/>
      <c r="K36" s="5"/>
      <c r="L36" s="5"/>
      <c r="M36" s="5">
        <v>1</v>
      </c>
      <c r="N36" s="5"/>
      <c r="O36" s="5">
        <v>1</v>
      </c>
      <c r="P36" s="5"/>
      <c r="Q36" s="5">
        <v>1</v>
      </c>
      <c r="R36" s="5"/>
      <c r="S36" s="5"/>
      <c r="T36" s="5"/>
      <c r="U36" s="5"/>
      <c r="V36" s="5"/>
      <c r="W36" s="5"/>
      <c r="X36" s="5"/>
      <c r="Y36" s="5">
        <v>1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>
        <f t="shared" si="3"/>
        <v>6</v>
      </c>
      <c r="AK36" s="19">
        <f t="shared" si="4"/>
        <v>188.28622358034124</v>
      </c>
    </row>
    <row r="37" spans="1:37" ht="14.25">
      <c r="A37" s="26">
        <f t="shared" si="2"/>
        <v>35</v>
      </c>
      <c r="B37" s="40">
        <v>35</v>
      </c>
      <c r="C37" s="12" t="s">
        <v>85</v>
      </c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5"/>
      <c r="O37" s="5">
        <v>1</v>
      </c>
      <c r="P37" s="5">
        <v>1</v>
      </c>
      <c r="Q37" s="5">
        <v>1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1</v>
      </c>
      <c r="AJ37" s="5">
        <f t="shared" si="3"/>
        <v>5</v>
      </c>
      <c r="AK37" s="19">
        <f t="shared" si="4"/>
        <v>155.02704671715992</v>
      </c>
    </row>
    <row r="38" spans="1:37" ht="14.25" hidden="1">
      <c r="A38" s="26"/>
      <c r="B38" s="39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>
        <f t="shared" si="3"/>
        <v>0</v>
      </c>
      <c r="AK38" s="19">
        <f t="shared" si="4"/>
        <v>0</v>
      </c>
    </row>
    <row r="39" spans="1:37" ht="14.25" hidden="1">
      <c r="A39" s="26"/>
      <c r="B39" s="39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>
        <f t="shared" si="3"/>
        <v>0</v>
      </c>
      <c r="AK39" s="19">
        <f t="shared" si="4"/>
        <v>0</v>
      </c>
    </row>
    <row r="40" spans="1:37" ht="14.25" hidden="1">
      <c r="A40" s="26"/>
      <c r="B40" s="39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f t="shared" si="3"/>
        <v>0</v>
      </c>
      <c r="AK40" s="19">
        <f t="shared" si="4"/>
        <v>0</v>
      </c>
    </row>
    <row r="41" spans="1:37" ht="14.25" hidden="1">
      <c r="A41" s="26"/>
      <c r="B41" s="29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>
        <f t="shared" si="3"/>
        <v>0</v>
      </c>
      <c r="AK41" s="19">
        <f t="shared" si="4"/>
        <v>0</v>
      </c>
    </row>
    <row r="42" spans="1:37" ht="14.25" hidden="1">
      <c r="A42" s="26">
        <f aca="true" t="shared" si="5" ref="A42:A55">IF(AK42=AK41,A41,B42)</f>
        <v>0</v>
      </c>
      <c r="B42" s="25">
        <v>19</v>
      </c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>
        <f t="shared" si="3"/>
        <v>0</v>
      </c>
      <c r="AK42" s="19">
        <f t="shared" si="4"/>
        <v>0</v>
      </c>
    </row>
    <row r="43" spans="1:37" ht="14.25" hidden="1">
      <c r="A43" s="26">
        <f t="shared" si="5"/>
        <v>0</v>
      </c>
      <c r="B43" s="25">
        <v>20</v>
      </c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>
        <f t="shared" si="3"/>
        <v>0</v>
      </c>
      <c r="AK43" s="19">
        <f t="shared" si="4"/>
        <v>0</v>
      </c>
    </row>
    <row r="44" spans="1:37" ht="14.25" hidden="1">
      <c r="A44" s="26">
        <f t="shared" si="5"/>
        <v>0</v>
      </c>
      <c r="B44" s="25">
        <v>21</v>
      </c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f t="shared" si="3"/>
        <v>0</v>
      </c>
      <c r="AK44" s="19">
        <f t="shared" si="4"/>
        <v>0</v>
      </c>
    </row>
    <row r="45" spans="1:37" ht="14.25" hidden="1">
      <c r="A45" s="26">
        <f t="shared" si="5"/>
        <v>0</v>
      </c>
      <c r="B45" s="25">
        <v>22</v>
      </c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>
        <f t="shared" si="3"/>
        <v>0</v>
      </c>
      <c r="AK45" s="19">
        <f t="shared" si="4"/>
        <v>0</v>
      </c>
    </row>
    <row r="46" spans="1:37" ht="14.25" hidden="1">
      <c r="A46" s="26">
        <f t="shared" si="5"/>
        <v>0</v>
      </c>
      <c r="B46" s="25">
        <v>23</v>
      </c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>
        <f t="shared" si="3"/>
        <v>0</v>
      </c>
      <c r="AK46" s="19">
        <f t="shared" si="4"/>
        <v>0</v>
      </c>
    </row>
    <row r="47" spans="1:37" ht="14.25" hidden="1">
      <c r="A47" s="26">
        <f t="shared" si="5"/>
        <v>0</v>
      </c>
      <c r="B47" s="25">
        <v>24</v>
      </c>
      <c r="C47" s="1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>
        <f t="shared" si="3"/>
        <v>0</v>
      </c>
      <c r="AK47" s="19">
        <f t="shared" si="4"/>
        <v>0</v>
      </c>
    </row>
    <row r="48" spans="1:37" ht="14.25" hidden="1">
      <c r="A48" s="26">
        <f t="shared" si="5"/>
        <v>0</v>
      </c>
      <c r="B48" s="25">
        <v>25</v>
      </c>
      <c r="C48" s="1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>
        <f t="shared" si="3"/>
        <v>0</v>
      </c>
      <c r="AK48" s="19">
        <f t="shared" si="4"/>
        <v>0</v>
      </c>
    </row>
    <row r="49" spans="1:37" ht="14.25" hidden="1">
      <c r="A49" s="26">
        <f t="shared" si="5"/>
        <v>0</v>
      </c>
      <c r="B49" s="25">
        <v>26</v>
      </c>
      <c r="C49" s="1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>
        <f t="shared" si="3"/>
        <v>0</v>
      </c>
      <c r="AK49" s="19">
        <f t="shared" si="4"/>
        <v>0</v>
      </c>
    </row>
    <row r="50" spans="1:37" ht="14.25" hidden="1">
      <c r="A50" s="26">
        <f t="shared" si="5"/>
        <v>0</v>
      </c>
      <c r="B50" s="25">
        <v>27</v>
      </c>
      <c r="C50" s="1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>
        <f t="shared" si="3"/>
        <v>0</v>
      </c>
      <c r="AK50" s="19">
        <f t="shared" si="4"/>
        <v>0</v>
      </c>
    </row>
    <row r="51" spans="1:37" ht="14.25" hidden="1">
      <c r="A51" s="26">
        <f t="shared" si="5"/>
        <v>0</v>
      </c>
      <c r="B51" s="25">
        <v>28</v>
      </c>
      <c r="C51" s="1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>
        <f t="shared" si="3"/>
        <v>0</v>
      </c>
      <c r="AK51" s="19">
        <f t="shared" si="4"/>
        <v>0</v>
      </c>
    </row>
    <row r="52" spans="1:37" ht="14.25" hidden="1">
      <c r="A52" s="26">
        <f t="shared" si="5"/>
        <v>0</v>
      </c>
      <c r="B52" s="25">
        <v>29</v>
      </c>
      <c r="C52" s="1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>
        <f t="shared" si="3"/>
        <v>0</v>
      </c>
      <c r="AK52" s="19">
        <f t="shared" si="4"/>
        <v>0</v>
      </c>
    </row>
    <row r="53" spans="1:37" ht="14.25" hidden="1">
      <c r="A53" s="26">
        <f t="shared" si="5"/>
        <v>0</v>
      </c>
      <c r="B53" s="25">
        <v>30</v>
      </c>
      <c r="C53" s="1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>
        <f t="shared" si="3"/>
        <v>0</v>
      </c>
      <c r="AK53" s="19">
        <f t="shared" si="4"/>
        <v>0</v>
      </c>
    </row>
    <row r="54" spans="1:37" ht="14.25" hidden="1">
      <c r="A54" s="26">
        <f t="shared" si="5"/>
        <v>0</v>
      </c>
      <c r="B54" s="25">
        <v>31</v>
      </c>
      <c r="C54" s="1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>
        <f t="shared" si="3"/>
        <v>0</v>
      </c>
      <c r="AK54" s="19">
        <f t="shared" si="4"/>
        <v>0</v>
      </c>
    </row>
    <row r="55" spans="1:37" ht="14.25" hidden="1">
      <c r="A55" s="26">
        <f t="shared" si="5"/>
        <v>0</v>
      </c>
      <c r="B55" s="25">
        <v>32</v>
      </c>
      <c r="C55" s="1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>
        <f t="shared" si="3"/>
        <v>0</v>
      </c>
      <c r="AK55" s="19">
        <f t="shared" si="4"/>
        <v>0</v>
      </c>
    </row>
    <row r="56" spans="2:37" ht="14.25" hidden="1">
      <c r="B56" s="17">
        <v>50</v>
      </c>
      <c r="C56" s="38" t="s">
        <v>17</v>
      </c>
      <c r="D56" s="5">
        <f aca="true" t="shared" si="6" ref="D56:AF56">SUM(D3:D55)</f>
        <v>0</v>
      </c>
      <c r="E56" s="5">
        <f t="shared" si="6"/>
        <v>30</v>
      </c>
      <c r="F56" s="5">
        <f t="shared" si="6"/>
        <v>30</v>
      </c>
      <c r="G56" s="5">
        <f t="shared" si="6"/>
        <v>5</v>
      </c>
      <c r="H56" s="5">
        <f t="shared" si="6"/>
        <v>6</v>
      </c>
      <c r="I56" s="5">
        <f t="shared" si="6"/>
        <v>20</v>
      </c>
      <c r="J56" s="5">
        <f t="shared" si="6"/>
        <v>25</v>
      </c>
      <c r="K56" s="5">
        <f t="shared" si="6"/>
        <v>10</v>
      </c>
      <c r="L56" s="5">
        <f t="shared" si="6"/>
        <v>0</v>
      </c>
      <c r="M56" s="5">
        <f t="shared" si="6"/>
        <v>33</v>
      </c>
      <c r="N56" s="5">
        <f t="shared" si="6"/>
        <v>21</v>
      </c>
      <c r="O56" s="5">
        <f t="shared" si="6"/>
        <v>34</v>
      </c>
      <c r="P56" s="5">
        <f t="shared" si="6"/>
        <v>31</v>
      </c>
      <c r="Q56" s="5">
        <f t="shared" si="6"/>
        <v>35</v>
      </c>
      <c r="R56" s="5">
        <f t="shared" si="6"/>
        <v>0</v>
      </c>
      <c r="S56" s="5">
        <f t="shared" si="6"/>
        <v>10</v>
      </c>
      <c r="T56" s="5">
        <f t="shared" si="6"/>
        <v>20</v>
      </c>
      <c r="U56" s="5">
        <f t="shared" si="6"/>
        <v>14</v>
      </c>
      <c r="V56" s="5">
        <f t="shared" si="6"/>
        <v>3</v>
      </c>
      <c r="W56" s="5">
        <f t="shared" si="6"/>
        <v>2</v>
      </c>
      <c r="X56" s="5">
        <f t="shared" si="6"/>
        <v>3</v>
      </c>
      <c r="Y56" s="5">
        <f t="shared" si="6"/>
        <v>30</v>
      </c>
      <c r="Z56" s="5">
        <f t="shared" si="6"/>
        <v>7</v>
      </c>
      <c r="AA56" s="5">
        <f t="shared" si="6"/>
        <v>0</v>
      </c>
      <c r="AB56" s="5">
        <f t="shared" si="6"/>
        <v>10</v>
      </c>
      <c r="AC56" s="5">
        <f t="shared" si="6"/>
        <v>1</v>
      </c>
      <c r="AD56" s="5">
        <f t="shared" si="6"/>
        <v>1</v>
      </c>
      <c r="AE56" s="5">
        <f t="shared" si="6"/>
        <v>1</v>
      </c>
      <c r="AF56" s="5">
        <f t="shared" si="6"/>
        <v>2</v>
      </c>
      <c r="AG56" s="5">
        <f>SUM(AG3:AG55)</f>
        <v>21</v>
      </c>
      <c r="AH56" s="5">
        <f>SUM(AH3:AH55)</f>
        <v>25</v>
      </c>
      <c r="AI56" s="5">
        <f>SUM(AI3:AI55)</f>
        <v>29</v>
      </c>
      <c r="AJ56" s="5"/>
      <c r="AK56" s="5"/>
    </row>
    <row r="57" spans="1:36" ht="14.25" hidden="1">
      <c r="A57" s="26"/>
      <c r="D57" s="8">
        <f aca="true" t="shared" si="7" ref="D57:AF57">IF(D56=0,0,$B$1/D56)</f>
        <v>0</v>
      </c>
      <c r="E57" s="8">
        <f t="shared" si="7"/>
        <v>33.333333333333336</v>
      </c>
      <c r="F57" s="8">
        <f t="shared" si="7"/>
        <v>33.333333333333336</v>
      </c>
      <c r="G57" s="8">
        <f t="shared" si="7"/>
        <v>200</v>
      </c>
      <c r="H57" s="8">
        <f t="shared" si="7"/>
        <v>166.66666666666666</v>
      </c>
      <c r="I57" s="8">
        <f t="shared" si="7"/>
        <v>50</v>
      </c>
      <c r="J57" s="8">
        <f t="shared" si="7"/>
        <v>40</v>
      </c>
      <c r="K57" s="8">
        <f t="shared" si="7"/>
        <v>100</v>
      </c>
      <c r="L57" s="8">
        <f t="shared" si="7"/>
        <v>0</v>
      </c>
      <c r="M57" s="8">
        <f t="shared" si="7"/>
        <v>30.303030303030305</v>
      </c>
      <c r="N57" s="8">
        <f t="shared" si="7"/>
        <v>47.61904761904762</v>
      </c>
      <c r="O57" s="8">
        <f t="shared" si="7"/>
        <v>29.41176470588235</v>
      </c>
      <c r="P57" s="8">
        <f t="shared" si="7"/>
        <v>32.25806451612903</v>
      </c>
      <c r="Q57" s="8">
        <f t="shared" si="7"/>
        <v>28.571428571428573</v>
      </c>
      <c r="R57" s="8">
        <f t="shared" si="7"/>
        <v>0</v>
      </c>
      <c r="S57" s="8">
        <f t="shared" si="7"/>
        <v>100</v>
      </c>
      <c r="T57" s="8">
        <f t="shared" si="7"/>
        <v>50</v>
      </c>
      <c r="U57" s="8">
        <f t="shared" si="7"/>
        <v>71.42857142857143</v>
      </c>
      <c r="V57" s="8">
        <f t="shared" si="7"/>
        <v>333.3333333333333</v>
      </c>
      <c r="W57" s="8">
        <f t="shared" si="7"/>
        <v>500</v>
      </c>
      <c r="X57" s="8">
        <f t="shared" si="7"/>
        <v>333.3333333333333</v>
      </c>
      <c r="Y57" s="8">
        <f t="shared" si="7"/>
        <v>33.333333333333336</v>
      </c>
      <c r="Z57" s="8">
        <f t="shared" si="7"/>
        <v>142.85714285714286</v>
      </c>
      <c r="AA57" s="8">
        <f t="shared" si="7"/>
        <v>0</v>
      </c>
      <c r="AB57" s="8">
        <f t="shared" si="7"/>
        <v>100</v>
      </c>
      <c r="AC57" s="8">
        <f t="shared" si="7"/>
        <v>1000</v>
      </c>
      <c r="AD57" s="8">
        <f>IF(AD56=0,0,$B$1/AD56)</f>
        <v>1000</v>
      </c>
      <c r="AE57" s="8">
        <f>IF(AE56=0,0,$B$1/AE56)</f>
        <v>1000</v>
      </c>
      <c r="AF57" s="8">
        <f t="shared" si="7"/>
        <v>500</v>
      </c>
      <c r="AG57" s="8">
        <f>IF(AG56=0,0,$B$1/AG56)</f>
        <v>47.61904761904762</v>
      </c>
      <c r="AH57" s="8">
        <f>IF(AH56=0,0,$B$1/AH56)</f>
        <v>40</v>
      </c>
      <c r="AI57" s="8">
        <f>IF(AI56=0,0,$B$1/AI56)</f>
        <v>34.48275862068966</v>
      </c>
      <c r="AJ57" s="8"/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женщины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7">
      <selection activeCell="A1" sqref="A1:A2"/>
    </sheetView>
  </sheetViews>
  <sheetFormatPr defaultColWidth="9.140625" defaultRowHeight="15"/>
  <cols>
    <col min="1" max="1" width="7.28125" style="1" bestFit="1" customWidth="1"/>
    <col min="2" max="2" width="25.57421875" style="1" customWidth="1"/>
    <col min="3" max="10" width="7.421875" style="1" customWidth="1"/>
    <col min="11" max="12" width="8.00390625" style="1" customWidth="1"/>
    <col min="13" max="16384" width="9.140625" style="1" customWidth="1"/>
  </cols>
  <sheetData>
    <row r="1" spans="1:12" ht="14.25">
      <c r="A1" s="52" t="s">
        <v>2</v>
      </c>
      <c r="B1" s="52" t="s">
        <v>1</v>
      </c>
      <c r="C1" s="52" t="s">
        <v>3</v>
      </c>
      <c r="D1" s="52"/>
      <c r="E1" s="52" t="s">
        <v>4</v>
      </c>
      <c r="F1" s="52"/>
      <c r="G1" s="52" t="s">
        <v>5</v>
      </c>
      <c r="H1" s="52"/>
      <c r="I1" s="52" t="s">
        <v>6</v>
      </c>
      <c r="J1" s="52"/>
      <c r="K1" s="52" t="s">
        <v>15</v>
      </c>
      <c r="L1" s="52" t="s">
        <v>7</v>
      </c>
    </row>
    <row r="2" spans="1:12" ht="14.25">
      <c r="A2" s="52"/>
      <c r="B2" s="52"/>
      <c r="C2" s="40" t="s">
        <v>15</v>
      </c>
      <c r="D2" s="40" t="s">
        <v>7</v>
      </c>
      <c r="E2" s="40" t="s">
        <v>15</v>
      </c>
      <c r="F2" s="40" t="s">
        <v>7</v>
      </c>
      <c r="G2" s="40" t="s">
        <v>15</v>
      </c>
      <c r="H2" s="40" t="s">
        <v>7</v>
      </c>
      <c r="I2" s="40" t="s">
        <v>15</v>
      </c>
      <c r="J2" s="40" t="s">
        <v>7</v>
      </c>
      <c r="K2" s="52"/>
      <c r="L2" s="52"/>
    </row>
    <row r="3" spans="1:12" ht="30" customHeight="1">
      <c r="A3" s="29">
        <v>1</v>
      </c>
      <c r="B3" s="12" t="s">
        <v>61</v>
      </c>
      <c r="C3" s="25">
        <v>1</v>
      </c>
      <c r="D3" s="2">
        <v>1</v>
      </c>
      <c r="E3" s="25">
        <v>1</v>
      </c>
      <c r="F3" s="2">
        <v>1</v>
      </c>
      <c r="G3" s="25">
        <v>1</v>
      </c>
      <c r="H3" s="2">
        <v>1</v>
      </c>
      <c r="I3" s="25">
        <v>1</v>
      </c>
      <c r="J3" s="2">
        <v>1</v>
      </c>
      <c r="K3" s="28" t="s">
        <v>150</v>
      </c>
      <c r="L3" s="28" t="s">
        <v>150</v>
      </c>
    </row>
    <row r="4" spans="1:12" ht="30" customHeight="1">
      <c r="A4" s="29">
        <v>2</v>
      </c>
      <c r="B4" s="12" t="s">
        <v>59</v>
      </c>
      <c r="C4" s="2">
        <v>1</v>
      </c>
      <c r="D4" s="2">
        <v>3</v>
      </c>
      <c r="E4" s="25">
        <v>1</v>
      </c>
      <c r="F4" s="2">
        <v>1</v>
      </c>
      <c r="G4" s="25">
        <v>1</v>
      </c>
      <c r="H4" s="2">
        <v>1</v>
      </c>
      <c r="I4" s="2">
        <v>1</v>
      </c>
      <c r="J4" s="2">
        <v>0</v>
      </c>
      <c r="K4" s="28" t="s">
        <v>150</v>
      </c>
      <c r="L4" s="28" t="s">
        <v>151</v>
      </c>
    </row>
    <row r="5" spans="1:12" ht="30" customHeight="1">
      <c r="A5" s="29">
        <v>3</v>
      </c>
      <c r="B5" s="12" t="s">
        <v>64</v>
      </c>
      <c r="C5" s="2">
        <v>0</v>
      </c>
      <c r="D5" s="2">
        <v>0</v>
      </c>
      <c r="E5" s="25">
        <v>1</v>
      </c>
      <c r="F5" s="2">
        <v>1</v>
      </c>
      <c r="G5" s="25">
        <v>1</v>
      </c>
      <c r="H5" s="2">
        <v>1</v>
      </c>
      <c r="I5" s="2">
        <v>0</v>
      </c>
      <c r="J5" s="2">
        <v>1</v>
      </c>
      <c r="K5" s="28" t="s">
        <v>149</v>
      </c>
      <c r="L5" s="28" t="s">
        <v>148</v>
      </c>
    </row>
    <row r="6" spans="1:12" ht="30" customHeight="1">
      <c r="A6" s="2">
        <v>4</v>
      </c>
      <c r="B6" s="12" t="s">
        <v>60</v>
      </c>
      <c r="C6" s="2">
        <v>2</v>
      </c>
      <c r="D6" s="2">
        <v>2</v>
      </c>
      <c r="E6" s="25">
        <v>1</v>
      </c>
      <c r="F6" s="2">
        <v>0</v>
      </c>
      <c r="G6" s="25">
        <v>0</v>
      </c>
      <c r="H6" s="2">
        <v>0</v>
      </c>
      <c r="I6" s="2">
        <v>1</v>
      </c>
      <c r="J6" s="2">
        <v>0</v>
      </c>
      <c r="K6" s="28" t="s">
        <v>147</v>
      </c>
      <c r="L6" s="28" t="s">
        <v>13</v>
      </c>
    </row>
    <row r="7" spans="1:12" ht="30" customHeight="1">
      <c r="A7" s="2">
        <v>5</v>
      </c>
      <c r="B7" s="12" t="s">
        <v>62</v>
      </c>
      <c r="C7" s="40">
        <v>0</v>
      </c>
      <c r="D7" s="40">
        <v>0</v>
      </c>
      <c r="E7" s="40">
        <v>1</v>
      </c>
      <c r="F7" s="2">
        <v>0</v>
      </c>
      <c r="G7" s="25">
        <v>0</v>
      </c>
      <c r="H7" s="2">
        <v>0</v>
      </c>
      <c r="I7" s="2">
        <v>0</v>
      </c>
      <c r="J7" s="2">
        <v>0</v>
      </c>
      <c r="K7" s="28" t="s">
        <v>12</v>
      </c>
      <c r="L7" s="28">
        <v>0</v>
      </c>
    </row>
    <row r="10" spans="1:12" ht="14.25">
      <c r="A10" s="52" t="s">
        <v>2</v>
      </c>
      <c r="B10" s="52" t="s">
        <v>1</v>
      </c>
      <c r="C10" s="52" t="s">
        <v>3</v>
      </c>
      <c r="D10" s="52"/>
      <c r="E10" s="52" t="s">
        <v>4</v>
      </c>
      <c r="F10" s="52"/>
      <c r="G10" s="52" t="s">
        <v>5</v>
      </c>
      <c r="H10" s="52"/>
      <c r="I10" s="52" t="s">
        <v>6</v>
      </c>
      <c r="J10" s="52"/>
      <c r="K10" s="52" t="s">
        <v>15</v>
      </c>
      <c r="L10" s="52" t="s">
        <v>7</v>
      </c>
    </row>
    <row r="11" spans="1:12" ht="14.25">
      <c r="A11" s="52"/>
      <c r="B11" s="52"/>
      <c r="C11" s="40" t="s">
        <v>15</v>
      </c>
      <c r="D11" s="40" t="s">
        <v>7</v>
      </c>
      <c r="E11" s="40" t="s">
        <v>15</v>
      </c>
      <c r="F11" s="40" t="s">
        <v>7</v>
      </c>
      <c r="G11" s="40" t="s">
        <v>15</v>
      </c>
      <c r="H11" s="40" t="s">
        <v>7</v>
      </c>
      <c r="I11" s="40" t="s">
        <v>15</v>
      </c>
      <c r="J11" s="40" t="s">
        <v>7</v>
      </c>
      <c r="K11" s="52"/>
      <c r="L11" s="52"/>
    </row>
    <row r="12" spans="1:12" ht="29.25" customHeight="1">
      <c r="A12" s="40">
        <v>1</v>
      </c>
      <c r="B12" s="12" t="s">
        <v>26</v>
      </c>
      <c r="C12" s="40">
        <v>3</v>
      </c>
      <c r="D12" s="40">
        <v>3</v>
      </c>
      <c r="E12" s="40">
        <v>0</v>
      </c>
      <c r="F12" s="40">
        <v>0</v>
      </c>
      <c r="G12" s="40">
        <v>1</v>
      </c>
      <c r="H12" s="40">
        <v>1</v>
      </c>
      <c r="I12" s="40">
        <v>1</v>
      </c>
      <c r="J12" s="40">
        <v>1</v>
      </c>
      <c r="K12" s="28" t="s">
        <v>151</v>
      </c>
      <c r="L12" s="28" t="s">
        <v>151</v>
      </c>
    </row>
    <row r="13" spans="1:12" ht="29.25" customHeight="1">
      <c r="A13" s="40">
        <v>2</v>
      </c>
      <c r="B13" s="12" t="s">
        <v>24</v>
      </c>
      <c r="C13" s="40">
        <v>8</v>
      </c>
      <c r="D13" s="40">
        <v>8</v>
      </c>
      <c r="E13" s="40">
        <v>0</v>
      </c>
      <c r="F13" s="40">
        <v>0</v>
      </c>
      <c r="G13" s="40">
        <v>2</v>
      </c>
      <c r="H13" s="40">
        <v>2</v>
      </c>
      <c r="I13" s="40">
        <v>1</v>
      </c>
      <c r="J13" s="40">
        <v>1</v>
      </c>
      <c r="K13" s="28" t="s">
        <v>153</v>
      </c>
      <c r="L13" s="28" t="s">
        <v>153</v>
      </c>
    </row>
    <row r="14" spans="1:12" ht="29.25" customHeight="1">
      <c r="A14" s="40">
        <v>3</v>
      </c>
      <c r="B14" s="12" t="s">
        <v>71</v>
      </c>
      <c r="C14" s="40">
        <v>3</v>
      </c>
      <c r="D14" s="40">
        <v>3</v>
      </c>
      <c r="E14" s="40">
        <v>0</v>
      </c>
      <c r="F14" s="40">
        <v>0</v>
      </c>
      <c r="G14" s="40">
        <v>0</v>
      </c>
      <c r="H14" s="40">
        <v>0</v>
      </c>
      <c r="I14" s="40">
        <v>1</v>
      </c>
      <c r="J14" s="40">
        <v>1</v>
      </c>
      <c r="K14" s="28" t="s">
        <v>152</v>
      </c>
      <c r="L14" s="28" t="s">
        <v>152</v>
      </c>
    </row>
    <row r="15" spans="1:12" ht="29.25" customHeight="1">
      <c r="A15" s="40">
        <v>4</v>
      </c>
      <c r="B15" s="12" t="s">
        <v>72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1</v>
      </c>
      <c r="J15" s="40">
        <v>1</v>
      </c>
      <c r="K15" s="28" t="s">
        <v>12</v>
      </c>
      <c r="L15" s="28" t="s">
        <v>12</v>
      </c>
    </row>
  </sheetData>
  <sheetProtection/>
  <mergeCells count="16">
    <mergeCell ref="K1:K2"/>
    <mergeCell ref="L1:L2"/>
    <mergeCell ref="A1:A2"/>
    <mergeCell ref="B1:B2"/>
    <mergeCell ref="C1:D1"/>
    <mergeCell ref="E1:F1"/>
    <mergeCell ref="G1:H1"/>
    <mergeCell ref="I1:J1"/>
    <mergeCell ref="I10:J10"/>
    <mergeCell ref="K10:K11"/>
    <mergeCell ref="L10:L11"/>
    <mergeCell ref="A10:A11"/>
    <mergeCell ref="B10:B11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 Хвостенко</cp:lastModifiedBy>
  <cp:lastPrinted>2016-01-08T16:52:21Z</cp:lastPrinted>
  <dcterms:created xsi:type="dcterms:W3CDTF">2010-01-04T19:28:24Z</dcterms:created>
  <dcterms:modified xsi:type="dcterms:W3CDTF">2019-06-10T01:01:24Z</dcterms:modified>
  <cp:category/>
  <cp:version/>
  <cp:contentType/>
  <cp:contentStatus/>
</cp:coreProperties>
</file>