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600" windowHeight="3720" activeTab="0"/>
  </bookViews>
  <sheets>
    <sheet name="хит муж" sheetId="1" r:id="rId1"/>
    <sheet name="хит жен" sheetId="2" r:id="rId2"/>
  </sheets>
  <definedNames/>
  <calcPr fullCalcOnLoad="1"/>
</workbook>
</file>

<file path=xl/sharedStrings.xml><?xml version="1.0" encoding="utf-8"?>
<sst xmlns="http://schemas.openxmlformats.org/spreadsheetml/2006/main" count="136" uniqueCount="121">
  <si>
    <t>№</t>
  </si>
  <si>
    <t>ФИО</t>
  </si>
  <si>
    <t>Трасс</t>
  </si>
  <si>
    <t>Место</t>
  </si>
  <si>
    <t>Балл</t>
  </si>
  <si>
    <t>Бонус</t>
  </si>
  <si>
    <t>1/1</t>
  </si>
  <si>
    <t>1/2</t>
  </si>
  <si>
    <t>1/3</t>
  </si>
  <si>
    <t>Финал</t>
  </si>
  <si>
    <t>прохождений</t>
  </si>
  <si>
    <t>Беккер Елена</t>
  </si>
  <si>
    <t>Гаврилова Юлия</t>
  </si>
  <si>
    <t>Митянина Елизавета</t>
  </si>
  <si>
    <t>Семашко Вера</t>
  </si>
  <si>
    <t>Иванова Ксения</t>
  </si>
  <si>
    <t>Чудинова Екатерина</t>
  </si>
  <si>
    <t>Бабичева Марина</t>
  </si>
  <si>
    <t>Половкова Галина</t>
  </si>
  <si>
    <t>Борисова Юлия</t>
  </si>
  <si>
    <t>Свежинцева Виктория</t>
  </si>
  <si>
    <t>Кулинич Татьяна</t>
  </si>
  <si>
    <t>Петрова Роза</t>
  </si>
  <si>
    <t>Богданова Анастасия</t>
  </si>
  <si>
    <t>Богданова Ирина</t>
  </si>
  <si>
    <t>Королева Софья</t>
  </si>
  <si>
    <t>Кравченко Мария</t>
  </si>
  <si>
    <t>Пименова Юлия</t>
  </si>
  <si>
    <t>Курилова Татьяна</t>
  </si>
  <si>
    <t>Зобнина Анна</t>
  </si>
  <si>
    <t>Решетова Наталья</t>
  </si>
  <si>
    <t>Волошина Екатерина</t>
  </si>
  <si>
    <t>Оглоблина Юлия</t>
  </si>
  <si>
    <t>Дудко Дарья</t>
  </si>
  <si>
    <t>Антоненко Валерия</t>
  </si>
  <si>
    <t>Платонова Анастасия</t>
  </si>
  <si>
    <t>Нефедова Мария</t>
  </si>
  <si>
    <t>Антоненко Валентина</t>
  </si>
  <si>
    <t>Васильева Анна</t>
  </si>
  <si>
    <t>Абрамов Павел</t>
  </si>
  <si>
    <t>Михайлов Александр</t>
  </si>
  <si>
    <t>Письман Михаил</t>
  </si>
  <si>
    <t>Божечков Александр</t>
  </si>
  <si>
    <t>Флейшман Анатолий</t>
  </si>
  <si>
    <t>Корольчук Виктор</t>
  </si>
  <si>
    <t>Савельев Вячеслав</t>
  </si>
  <si>
    <t>Дымов Владимир</t>
  </si>
  <si>
    <t>Шитиков Роман</t>
  </si>
  <si>
    <t>Волков Игорь</t>
  </si>
  <si>
    <t>Титов Андрей</t>
  </si>
  <si>
    <t>Фролушин Валерий</t>
  </si>
  <si>
    <t>Панин Сергей</t>
  </si>
  <si>
    <t>Казаков Станислав</t>
  </si>
  <si>
    <t>Валеев Радий</t>
  </si>
  <si>
    <t>Зоммер Владимир</t>
  </si>
  <si>
    <t>Петров Константин</t>
  </si>
  <si>
    <t>Богданов Виталий</t>
  </si>
  <si>
    <t>Аллерборн Евгений</t>
  </si>
  <si>
    <t>Прокофьев Дмитрий</t>
  </si>
  <si>
    <t>Десятков Андрей</t>
  </si>
  <si>
    <t>Бойко Иван</t>
  </si>
  <si>
    <t>Лазорский Сергей</t>
  </si>
  <si>
    <t>Мануилов Степан</t>
  </si>
  <si>
    <t>Казаков Михаил</t>
  </si>
  <si>
    <t>Смоглюк Сергей</t>
  </si>
  <si>
    <t>Вергейчик Вадим</t>
  </si>
  <si>
    <t>Макатьев Андрей</t>
  </si>
  <si>
    <t>Суздальницкий Иван</t>
  </si>
  <si>
    <t>Челтыгдашев Павел</t>
  </si>
  <si>
    <t>Ермаков Алексей</t>
  </si>
  <si>
    <t>Ковалев Феликс</t>
  </si>
  <si>
    <t>Дубин Григорий</t>
  </si>
  <si>
    <t>Цубарков Роман</t>
  </si>
  <si>
    <t>Труфанов Максим</t>
  </si>
  <si>
    <t>Кичкайло Алексей</t>
  </si>
  <si>
    <t>Кичкайло Степан</t>
  </si>
  <si>
    <t>Аксентьев Максим</t>
  </si>
  <si>
    <t>Овчинников Евгений</t>
  </si>
  <si>
    <t>Теплых Михаил</t>
  </si>
  <si>
    <t>Южаков Кирилл</t>
  </si>
  <si>
    <t>Козлов Василий</t>
  </si>
  <si>
    <t>Матвеенко Егор</t>
  </si>
  <si>
    <t>Вербицкий Александр</t>
  </si>
  <si>
    <t>Терехин Василий</t>
  </si>
  <si>
    <t>Мануйлов Николай</t>
  </si>
  <si>
    <t>Мотылевский Вячеслав</t>
  </si>
  <si>
    <t>Хвостенко Олег</t>
  </si>
  <si>
    <t>Родичкин Максим</t>
  </si>
  <si>
    <t>Ермолаев Иван</t>
  </si>
  <si>
    <t>Грибанов Евгений</t>
  </si>
  <si>
    <t>Пивоварчик Артем</t>
  </si>
  <si>
    <t>Беспалько Александр</t>
  </si>
  <si>
    <t>Ткаченко Павел</t>
  </si>
  <si>
    <t>Труфанов Денис</t>
  </si>
  <si>
    <t>Шишкин Александр</t>
  </si>
  <si>
    <t>Шишкин Антон</t>
  </si>
  <si>
    <t>Морозов Алексей</t>
  </si>
  <si>
    <t>Подобулкин Виталий</t>
  </si>
  <si>
    <t>Петренко Вячеслав</t>
  </si>
  <si>
    <t>Лобасов Антон</t>
  </si>
  <si>
    <t>Фигуровский Григорий</t>
  </si>
  <si>
    <t>Мозго Максим</t>
  </si>
  <si>
    <t>Пучков Артем</t>
  </si>
  <si>
    <t>Кальдин Роман</t>
  </si>
  <si>
    <t>Цыганков Виктор</t>
  </si>
  <si>
    <t>Хвостенко Марк</t>
  </si>
  <si>
    <t>Пучкова Елена</t>
  </si>
  <si>
    <t>4/5 4/5</t>
  </si>
  <si>
    <t>4/9 4/8</t>
  </si>
  <si>
    <t>2/6 3/3</t>
  </si>
  <si>
    <t>0/0 3/5</t>
  </si>
  <si>
    <t>0/0 2/3</t>
  </si>
  <si>
    <t>н/я</t>
  </si>
  <si>
    <t>0/0 0/0</t>
  </si>
  <si>
    <t>1/5 1/5</t>
  </si>
  <si>
    <t>3/3 4/4</t>
  </si>
  <si>
    <t>3/3 4/8</t>
  </si>
  <si>
    <t>3/3 3/3</t>
  </si>
  <si>
    <t>3/5 4/6</t>
  </si>
  <si>
    <t>3/4 3/3</t>
  </si>
  <si>
    <t>Мальцев Егор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</si>
</sst>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/>
    </xf>
    <xf numFmtId="164" fontId="39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" fontId="39" fillId="0" borderId="0" xfId="0" applyNumberFormat="1" applyFont="1" applyBorder="1" applyAlignment="1" quotePrefix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16" fontId="39" fillId="0" borderId="0" xfId="0" applyNumberFormat="1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12" fontId="39" fillId="0" borderId="10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421875" style="21" customWidth="1"/>
    <col min="2" max="2" width="5.57421875" style="1" hidden="1" customWidth="1"/>
    <col min="3" max="3" width="22.57421875" style="1" customWidth="1"/>
    <col min="4" max="12" width="3.140625" style="1" customWidth="1"/>
    <col min="13" max="36" width="3.00390625" style="1" customWidth="1"/>
    <col min="37" max="37" width="4.8515625" style="1" customWidth="1"/>
    <col min="38" max="38" width="6.421875" style="1" bestFit="1" customWidth="1"/>
    <col min="39" max="39" width="7.28125" style="1" customWidth="1"/>
    <col min="40" max="40" width="6.57421875" style="1" hidden="1" customWidth="1"/>
    <col min="41" max="41" width="10.8515625" style="1" bestFit="1" customWidth="1"/>
    <col min="42" max="16384" width="9.140625" style="1" customWidth="1"/>
  </cols>
  <sheetData>
    <row r="1" ht="14.25" hidden="1">
      <c r="B1" s="1">
        <v>1000</v>
      </c>
    </row>
    <row r="2" spans="1:40" s="9" customFormat="1" ht="15" thickBot="1">
      <c r="A2" s="33" t="s">
        <v>3</v>
      </c>
      <c r="B2" s="34" t="s">
        <v>0</v>
      </c>
      <c r="C2" s="30" t="s">
        <v>1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>
        <v>8</v>
      </c>
      <c r="L2" s="31">
        <v>9</v>
      </c>
      <c r="M2" s="31">
        <v>10</v>
      </c>
      <c r="N2" s="31">
        <v>11</v>
      </c>
      <c r="O2" s="31">
        <v>12</v>
      </c>
      <c r="P2" s="31">
        <v>13</v>
      </c>
      <c r="Q2" s="31">
        <v>14</v>
      </c>
      <c r="R2" s="31">
        <v>15</v>
      </c>
      <c r="S2" s="31">
        <v>16</v>
      </c>
      <c r="T2" s="31">
        <v>17</v>
      </c>
      <c r="U2" s="31">
        <v>18</v>
      </c>
      <c r="V2" s="31">
        <v>19</v>
      </c>
      <c r="W2" s="31">
        <v>20</v>
      </c>
      <c r="X2" s="31">
        <v>21</v>
      </c>
      <c r="Y2" s="31">
        <v>22</v>
      </c>
      <c r="Z2" s="31">
        <v>23</v>
      </c>
      <c r="AA2" s="31">
        <v>24</v>
      </c>
      <c r="AB2" s="31">
        <v>25</v>
      </c>
      <c r="AC2" s="31">
        <v>26</v>
      </c>
      <c r="AD2" s="31">
        <v>27</v>
      </c>
      <c r="AE2" s="31">
        <v>28</v>
      </c>
      <c r="AF2" s="31">
        <v>29</v>
      </c>
      <c r="AG2" s="31">
        <v>30</v>
      </c>
      <c r="AH2" s="31">
        <v>31</v>
      </c>
      <c r="AI2" s="31">
        <v>32</v>
      </c>
      <c r="AJ2" s="31">
        <v>33</v>
      </c>
      <c r="AK2" s="30" t="s">
        <v>2</v>
      </c>
      <c r="AL2" s="30" t="s">
        <v>4</v>
      </c>
      <c r="AM2" s="46" t="s">
        <v>9</v>
      </c>
      <c r="AN2" s="25" t="s">
        <v>5</v>
      </c>
    </row>
    <row r="3" spans="1:40" ht="14.25">
      <c r="A3" s="37">
        <v>1</v>
      </c>
      <c r="B3" s="32">
        <v>1</v>
      </c>
      <c r="C3" s="27" t="s">
        <v>80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8">
        <v>1</v>
      </c>
      <c r="S3" s="28">
        <v>1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1</v>
      </c>
      <c r="AA3" s="28">
        <v>1</v>
      </c>
      <c r="AB3" s="28">
        <v>1</v>
      </c>
      <c r="AC3" s="28">
        <v>1</v>
      </c>
      <c r="AD3" s="28">
        <v>1</v>
      </c>
      <c r="AE3" s="28">
        <v>1</v>
      </c>
      <c r="AF3" s="28">
        <v>1</v>
      </c>
      <c r="AG3" s="28">
        <v>1</v>
      </c>
      <c r="AH3" s="28">
        <v>1</v>
      </c>
      <c r="AI3" s="28">
        <v>1</v>
      </c>
      <c r="AJ3" s="28">
        <v>1</v>
      </c>
      <c r="AK3" s="3">
        <f aca="true" t="shared" si="0" ref="AK3:AK34">SUM(D3:AJ3)</f>
        <v>33</v>
      </c>
      <c r="AL3" s="29">
        <f aca="true" t="shared" si="1" ref="AL3:AL34">SUMPRODUCT(D3:AJ3,$D$72:$AJ$72)</f>
        <v>1153.0365558551955</v>
      </c>
      <c r="AM3" s="41" t="s">
        <v>115</v>
      </c>
      <c r="AN3" s="45"/>
    </row>
    <row r="4" spans="1:40" ht="14.25">
      <c r="A4" s="24">
        <v>1</v>
      </c>
      <c r="B4" s="15">
        <v>2</v>
      </c>
      <c r="C4" s="16" t="s">
        <v>84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f t="shared" si="0"/>
        <v>33</v>
      </c>
      <c r="AL4" s="18">
        <f t="shared" si="1"/>
        <v>1153.0365558551955</v>
      </c>
      <c r="AM4" s="41" t="s">
        <v>115</v>
      </c>
      <c r="AN4" s="45"/>
    </row>
    <row r="5" spans="1:40" ht="14.25">
      <c r="A5" s="24">
        <v>1</v>
      </c>
      <c r="B5" s="32">
        <v>3</v>
      </c>
      <c r="C5" s="14" t="s">
        <v>83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f t="shared" si="0"/>
        <v>33</v>
      </c>
      <c r="AL5" s="18">
        <f t="shared" si="1"/>
        <v>1153.0365558551955</v>
      </c>
      <c r="AM5" s="41" t="s">
        <v>115</v>
      </c>
      <c r="AN5" s="45"/>
    </row>
    <row r="6" spans="1:40" ht="14.25">
      <c r="A6" s="24">
        <v>4</v>
      </c>
      <c r="B6" s="15">
        <v>4</v>
      </c>
      <c r="C6" s="14" t="s">
        <v>120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/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f t="shared" si="0"/>
        <v>32</v>
      </c>
      <c r="AL6" s="18">
        <f t="shared" si="1"/>
        <v>819.7032225218625</v>
      </c>
      <c r="AM6" s="41" t="s">
        <v>115</v>
      </c>
      <c r="AN6" s="47"/>
    </row>
    <row r="7" spans="1:40" ht="14.25">
      <c r="A7" s="24">
        <v>4</v>
      </c>
      <c r="B7" s="32">
        <v>5</v>
      </c>
      <c r="C7" s="14" t="s">
        <v>81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/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f t="shared" si="0"/>
        <v>32</v>
      </c>
      <c r="AL7" s="17">
        <f t="shared" si="1"/>
        <v>819.7032225218625</v>
      </c>
      <c r="AM7" s="41" t="s">
        <v>115</v>
      </c>
      <c r="AN7" s="45"/>
    </row>
    <row r="8" spans="1:40" ht="14.25">
      <c r="A8" s="24">
        <v>6</v>
      </c>
      <c r="B8" s="15">
        <v>6</v>
      </c>
      <c r="C8" s="14" t="s">
        <v>76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/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f t="shared" si="0"/>
        <v>32</v>
      </c>
      <c r="AL8" s="17">
        <f t="shared" si="1"/>
        <v>819.7032225218625</v>
      </c>
      <c r="AM8" s="41" t="s">
        <v>116</v>
      </c>
      <c r="AN8" s="45"/>
    </row>
    <row r="9" spans="1:39" ht="14.25">
      <c r="A9" s="24">
        <v>7</v>
      </c>
      <c r="B9" s="32">
        <v>7</v>
      </c>
      <c r="C9" s="14" t="s">
        <v>78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f t="shared" si="0"/>
        <v>32</v>
      </c>
      <c r="AL9" s="17">
        <f t="shared" si="1"/>
        <v>819.7032225218625</v>
      </c>
      <c r="AM9" s="41" t="s">
        <v>118</v>
      </c>
    </row>
    <row r="10" spans="1:39" ht="14.25">
      <c r="A10" s="24">
        <v>8</v>
      </c>
      <c r="B10" s="15">
        <v>8</v>
      </c>
      <c r="C10" s="14" t="s">
        <v>77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/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f t="shared" si="0"/>
        <v>32</v>
      </c>
      <c r="AL10" s="17">
        <f t="shared" si="1"/>
        <v>819.7032225218625</v>
      </c>
      <c r="AM10" s="41" t="s">
        <v>117</v>
      </c>
    </row>
    <row r="11" spans="1:39" ht="14.25">
      <c r="A11" s="24">
        <v>9</v>
      </c>
      <c r="B11" s="32">
        <v>9</v>
      </c>
      <c r="C11" s="14" t="s">
        <v>104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f t="shared" si="0"/>
        <v>32</v>
      </c>
      <c r="AL11" s="17">
        <f t="shared" si="1"/>
        <v>819.7032225218625</v>
      </c>
      <c r="AM11" s="41" t="s">
        <v>119</v>
      </c>
    </row>
    <row r="12" spans="1:40" ht="14.25">
      <c r="A12" s="24">
        <v>10</v>
      </c>
      <c r="B12" s="15">
        <v>10</v>
      </c>
      <c r="C12" s="14" t="s">
        <v>85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/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f t="shared" si="0"/>
        <v>32</v>
      </c>
      <c r="AL12" s="17">
        <f t="shared" si="1"/>
        <v>819.7032225218625</v>
      </c>
      <c r="AM12" s="41" t="s">
        <v>114</v>
      </c>
      <c r="AN12" s="2"/>
    </row>
    <row r="13" spans="1:39" ht="14.25">
      <c r="A13" s="24">
        <v>11</v>
      </c>
      <c r="B13" s="32">
        <v>11</v>
      </c>
      <c r="C13" s="14" t="s">
        <v>82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/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f t="shared" si="0"/>
        <v>32</v>
      </c>
      <c r="AL13" s="17">
        <f t="shared" si="1"/>
        <v>819.7032225218625</v>
      </c>
      <c r="AM13" s="41" t="s">
        <v>113</v>
      </c>
    </row>
    <row r="14" spans="1:39" ht="14.25">
      <c r="A14" s="24">
        <v>11</v>
      </c>
      <c r="B14" s="15">
        <v>12</v>
      </c>
      <c r="C14" s="14" t="s">
        <v>79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/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f t="shared" si="0"/>
        <v>32</v>
      </c>
      <c r="AL14" s="17">
        <f t="shared" si="1"/>
        <v>819.7032225218625</v>
      </c>
      <c r="AM14" s="41" t="s">
        <v>113</v>
      </c>
    </row>
    <row r="15" spans="1:39" ht="14.25">
      <c r="A15" s="24">
        <v>13</v>
      </c>
      <c r="B15" s="32">
        <v>13</v>
      </c>
      <c r="C15" s="14" t="s">
        <v>86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/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f t="shared" si="0"/>
        <v>32</v>
      </c>
      <c r="AL15" s="17">
        <f t="shared" si="1"/>
        <v>819.7032225218625</v>
      </c>
      <c r="AM15" s="41" t="s">
        <v>112</v>
      </c>
    </row>
    <row r="16" spans="1:39" ht="14.25">
      <c r="A16" s="24">
        <f aca="true" t="shared" si="2" ref="A16:A70">IF(AL16=AL15,A15,B16)</f>
        <v>14</v>
      </c>
      <c r="B16" s="15">
        <v>14</v>
      </c>
      <c r="C16" s="14" t="s">
        <v>47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/>
      <c r="V16" s="3">
        <v>1</v>
      </c>
      <c r="W16" s="3"/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f t="shared" si="0"/>
        <v>31</v>
      </c>
      <c r="AL16" s="17">
        <f t="shared" si="1"/>
        <v>757.2032225218625</v>
      </c>
      <c r="AM16" s="4"/>
    </row>
    <row r="17" spans="1:39" ht="14.25">
      <c r="A17" s="24">
        <f t="shared" si="2"/>
        <v>15</v>
      </c>
      <c r="B17" s="32">
        <v>15</v>
      </c>
      <c r="C17" s="14" t="s">
        <v>48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/>
      <c r="V17" s="3">
        <v>1</v>
      </c>
      <c r="W17" s="3">
        <v>1</v>
      </c>
      <c r="X17" s="3"/>
      <c r="Y17" s="3"/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f t="shared" si="0"/>
        <v>30</v>
      </c>
      <c r="AL17" s="17">
        <f t="shared" si="1"/>
        <v>730.4175082361483</v>
      </c>
      <c r="AM17" s="4"/>
    </row>
    <row r="18" spans="1:39" ht="14.25">
      <c r="A18" s="24">
        <f t="shared" si="2"/>
        <v>16</v>
      </c>
      <c r="B18" s="15">
        <v>16</v>
      </c>
      <c r="C18" s="14" t="s">
        <v>102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/>
      <c r="T18" s="3">
        <v>1</v>
      </c>
      <c r="U18" s="3"/>
      <c r="V18" s="3">
        <v>1</v>
      </c>
      <c r="W18" s="3"/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f t="shared" si="0"/>
        <v>30</v>
      </c>
      <c r="AL18" s="17">
        <f t="shared" si="1"/>
        <v>723.8698891885294</v>
      </c>
      <c r="AM18" s="4"/>
    </row>
    <row r="19" spans="1:39" ht="14.25">
      <c r="A19" s="24">
        <f t="shared" si="2"/>
        <v>17</v>
      </c>
      <c r="B19" s="32">
        <v>17</v>
      </c>
      <c r="C19" s="14" t="s">
        <v>49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/>
      <c r="R19" s="3">
        <v>1</v>
      </c>
      <c r="S19" s="3">
        <v>1</v>
      </c>
      <c r="T19" s="3">
        <v>1</v>
      </c>
      <c r="U19" s="3"/>
      <c r="V19" s="3">
        <v>1</v>
      </c>
      <c r="W19" s="3"/>
      <c r="X19" s="3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f t="shared" si="0"/>
        <v>29</v>
      </c>
      <c r="AL19" s="17">
        <f t="shared" si="1"/>
        <v>671.1226364412767</v>
      </c>
      <c r="AM19" s="4"/>
    </row>
    <row r="20" spans="1:39" ht="14.25">
      <c r="A20" s="24">
        <f t="shared" si="2"/>
        <v>18</v>
      </c>
      <c r="B20" s="15">
        <v>18</v>
      </c>
      <c r="C20" s="14" t="s">
        <v>60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/>
      <c r="V20" s="3"/>
      <c r="W20" s="3"/>
      <c r="X20" s="3">
        <v>1</v>
      </c>
      <c r="Y20" s="3"/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f t="shared" si="0"/>
        <v>29</v>
      </c>
      <c r="AL20" s="17">
        <f t="shared" si="1"/>
        <v>667.9175082361483</v>
      </c>
      <c r="AM20" s="4"/>
    </row>
    <row r="21" spans="1:40" ht="14.25">
      <c r="A21" s="24">
        <f t="shared" si="2"/>
        <v>19</v>
      </c>
      <c r="B21" s="32">
        <v>19</v>
      </c>
      <c r="C21" s="14" t="s">
        <v>62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/>
      <c r="V21" s="3"/>
      <c r="W21" s="3"/>
      <c r="X21" s="3"/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f t="shared" si="0"/>
        <v>29</v>
      </c>
      <c r="AL21" s="17">
        <f t="shared" si="1"/>
        <v>661.9651272837675</v>
      </c>
      <c r="AM21" s="11"/>
      <c r="AN21" s="12"/>
    </row>
    <row r="22" spans="1:39" ht="14.25">
      <c r="A22" s="24">
        <f t="shared" si="2"/>
        <v>20</v>
      </c>
      <c r="B22" s="15">
        <v>20</v>
      </c>
      <c r="C22" s="14" t="s">
        <v>61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/>
      <c r="R22" s="3">
        <v>1</v>
      </c>
      <c r="S22" s="3">
        <v>1</v>
      </c>
      <c r="T22" s="3">
        <v>1</v>
      </c>
      <c r="U22" s="3"/>
      <c r="V22" s="3"/>
      <c r="W22" s="3"/>
      <c r="X22" s="3">
        <v>1</v>
      </c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f t="shared" si="0"/>
        <v>28</v>
      </c>
      <c r="AL22" s="17">
        <f t="shared" si="1"/>
        <v>629.4559697746097</v>
      </c>
      <c r="AM22" s="4"/>
    </row>
    <row r="23" spans="1:40" ht="14.25">
      <c r="A23" s="24">
        <f t="shared" si="2"/>
        <v>21</v>
      </c>
      <c r="B23" s="32">
        <v>21</v>
      </c>
      <c r="C23" s="14" t="s">
        <v>44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/>
      <c r="R23" s="3">
        <v>1</v>
      </c>
      <c r="S23" s="3">
        <v>1</v>
      </c>
      <c r="T23" s="3">
        <v>1</v>
      </c>
      <c r="U23" s="3"/>
      <c r="V23" s="3"/>
      <c r="W23" s="3"/>
      <c r="X23" s="3"/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f t="shared" si="0"/>
        <v>28</v>
      </c>
      <c r="AL23" s="17">
        <f t="shared" si="1"/>
        <v>623.503588822229</v>
      </c>
      <c r="AM23" s="40"/>
      <c r="AN23" s="12">
        <v>0</v>
      </c>
    </row>
    <row r="24" spans="1:40" ht="14.25">
      <c r="A24" s="24">
        <f t="shared" si="2"/>
        <v>22</v>
      </c>
      <c r="B24" s="15">
        <v>22</v>
      </c>
      <c r="C24" s="16" t="s">
        <v>42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/>
      <c r="R24" s="3">
        <v>1</v>
      </c>
      <c r="S24" s="3">
        <v>1</v>
      </c>
      <c r="T24" s="3">
        <v>1</v>
      </c>
      <c r="U24" s="3"/>
      <c r="V24" s="3"/>
      <c r="W24" s="3"/>
      <c r="X24" s="3"/>
      <c r="Y24" s="3"/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f t="shared" si="0"/>
        <v>27</v>
      </c>
      <c r="AL24" s="17">
        <f t="shared" si="1"/>
        <v>581.8369221555622</v>
      </c>
      <c r="AM24" s="40"/>
      <c r="AN24" s="43" t="s">
        <v>8</v>
      </c>
    </row>
    <row r="25" spans="1:39" ht="14.25">
      <c r="A25" s="24">
        <f t="shared" si="2"/>
        <v>23</v>
      </c>
      <c r="B25" s="32">
        <v>23</v>
      </c>
      <c r="C25" s="14" t="s">
        <v>66</v>
      </c>
      <c r="D25" s="3"/>
      <c r="E25" s="3"/>
      <c r="F25" s="3"/>
      <c r="G25" s="3"/>
      <c r="H25" s="3">
        <v>1</v>
      </c>
      <c r="I25" s="3"/>
      <c r="J25" s="3"/>
      <c r="K25" s="3"/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/>
      <c r="T25" s="3">
        <v>1</v>
      </c>
      <c r="U25" s="3"/>
      <c r="V25" s="3">
        <v>1</v>
      </c>
      <c r="W25" s="3"/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f t="shared" si="0"/>
        <v>23</v>
      </c>
      <c r="AL25" s="17">
        <f t="shared" si="1"/>
        <v>572.347811334183</v>
      </c>
      <c r="AM25" s="5"/>
    </row>
    <row r="26" spans="1:39" ht="14.25">
      <c r="A26" s="24">
        <f t="shared" si="2"/>
        <v>24</v>
      </c>
      <c r="B26" s="15">
        <v>24</v>
      </c>
      <c r="C26" s="16" t="s">
        <v>45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/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/>
      <c r="V26" s="3"/>
      <c r="W26" s="3"/>
      <c r="X26" s="3"/>
      <c r="Y26" s="3"/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/>
      <c r="AI26" s="3">
        <v>1</v>
      </c>
      <c r="AJ26" s="3">
        <v>1</v>
      </c>
      <c r="AK26" s="3">
        <f t="shared" si="0"/>
        <v>26</v>
      </c>
      <c r="AL26" s="17">
        <f t="shared" si="1"/>
        <v>549.9954303140703</v>
      </c>
      <c r="AM26" s="5"/>
    </row>
    <row r="27" spans="1:39" ht="14.25">
      <c r="A27" s="24">
        <f t="shared" si="2"/>
        <v>25</v>
      </c>
      <c r="B27" s="32">
        <v>25</v>
      </c>
      <c r="C27" s="14" t="s">
        <v>58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/>
      <c r="R27" s="3">
        <v>1</v>
      </c>
      <c r="S27" s="3"/>
      <c r="T27" s="3">
        <v>1</v>
      </c>
      <c r="U27" s="3"/>
      <c r="V27" s="3"/>
      <c r="W27" s="3"/>
      <c r="X27" s="3"/>
      <c r="Y27" s="3"/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f t="shared" si="0"/>
        <v>26</v>
      </c>
      <c r="AL27" s="17">
        <f t="shared" si="1"/>
        <v>548.5035888222288</v>
      </c>
      <c r="AM27" s="5"/>
    </row>
    <row r="28" spans="1:39" ht="14.25">
      <c r="A28" s="24">
        <f t="shared" si="2"/>
        <v>26</v>
      </c>
      <c r="B28" s="15">
        <v>26</v>
      </c>
      <c r="C28" s="14" t="s">
        <v>63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/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/>
      <c r="R28" s="3">
        <v>1</v>
      </c>
      <c r="S28" s="3">
        <v>1</v>
      </c>
      <c r="T28" s="3">
        <v>1</v>
      </c>
      <c r="U28" s="3"/>
      <c r="V28" s="3"/>
      <c r="W28" s="3"/>
      <c r="X28" s="3"/>
      <c r="Y28" s="3"/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f t="shared" si="0"/>
        <v>26</v>
      </c>
      <c r="AL28" s="17">
        <f t="shared" si="1"/>
        <v>541.8369221555622</v>
      </c>
      <c r="AM28" s="4"/>
    </row>
    <row r="29" spans="1:39" ht="14.25">
      <c r="A29" s="24">
        <f t="shared" si="2"/>
        <v>26</v>
      </c>
      <c r="B29" s="32">
        <v>27</v>
      </c>
      <c r="C29" s="14" t="s">
        <v>68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/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/>
      <c r="R29" s="3">
        <v>1</v>
      </c>
      <c r="S29" s="3">
        <v>1</v>
      </c>
      <c r="T29" s="3">
        <v>1</v>
      </c>
      <c r="U29" s="3"/>
      <c r="V29" s="3"/>
      <c r="W29" s="3"/>
      <c r="X29" s="3"/>
      <c r="Y29" s="3"/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f t="shared" si="0"/>
        <v>26</v>
      </c>
      <c r="AL29" s="17">
        <f t="shared" si="1"/>
        <v>541.8369221555622</v>
      </c>
      <c r="AM29" s="4"/>
    </row>
    <row r="30" spans="1:39" ht="14.25">
      <c r="A30" s="24">
        <f t="shared" si="2"/>
        <v>28</v>
      </c>
      <c r="B30" s="15">
        <v>28</v>
      </c>
      <c r="C30" s="14" t="s">
        <v>65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1</v>
      </c>
      <c r="O30" s="3"/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/>
      <c r="V30" s="3">
        <v>1</v>
      </c>
      <c r="W30" s="3"/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f t="shared" si="0"/>
        <v>20</v>
      </c>
      <c r="AL30" s="17">
        <f t="shared" si="1"/>
        <v>529.4429142550573</v>
      </c>
      <c r="AM30" s="4"/>
    </row>
    <row r="31" spans="1:40" ht="14.25">
      <c r="A31" s="24">
        <f t="shared" si="2"/>
        <v>29</v>
      </c>
      <c r="B31" s="32">
        <v>29</v>
      </c>
      <c r="C31" s="14" t="s">
        <v>43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/>
      <c r="J31" s="3">
        <v>1</v>
      </c>
      <c r="K31" s="3">
        <v>1</v>
      </c>
      <c r="L31" s="3">
        <v>1</v>
      </c>
      <c r="M31" s="3">
        <v>1</v>
      </c>
      <c r="N31" s="1">
        <v>1</v>
      </c>
      <c r="O31" s="3">
        <v>1</v>
      </c>
      <c r="P31" s="3">
        <v>1</v>
      </c>
      <c r="Q31" s="3"/>
      <c r="R31" s="3">
        <v>1</v>
      </c>
      <c r="S31" s="3">
        <v>1</v>
      </c>
      <c r="T31" s="3">
        <v>1</v>
      </c>
      <c r="U31" s="3"/>
      <c r="V31" s="3"/>
      <c r="W31" s="3"/>
      <c r="X31" s="3"/>
      <c r="Y31" s="3"/>
      <c r="Z31" s="3">
        <v>1</v>
      </c>
      <c r="AA31" s="3">
        <v>1</v>
      </c>
      <c r="AB31" s="3">
        <v>1</v>
      </c>
      <c r="AC31" s="3"/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f t="shared" si="0"/>
        <v>25</v>
      </c>
      <c r="AL31" s="17">
        <f t="shared" si="1"/>
        <v>519.1096494282893</v>
      </c>
      <c r="AM31" s="40"/>
      <c r="AN31" s="43" t="s">
        <v>7</v>
      </c>
    </row>
    <row r="32" spans="1:39" ht="14.25">
      <c r="A32" s="24">
        <f t="shared" si="2"/>
        <v>30</v>
      </c>
      <c r="B32" s="15">
        <v>30</v>
      </c>
      <c r="C32" s="14" t="s">
        <v>73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>
        <v>1</v>
      </c>
      <c r="S32" s="3"/>
      <c r="T32" s="3">
        <v>1</v>
      </c>
      <c r="U32" s="3"/>
      <c r="V32" s="3"/>
      <c r="W32" s="3"/>
      <c r="X32" s="3"/>
      <c r="Y32" s="3"/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/>
      <c r="AI32" s="3">
        <v>1</v>
      </c>
      <c r="AJ32" s="3">
        <v>1</v>
      </c>
      <c r="AK32" s="3">
        <f t="shared" si="0"/>
        <v>25</v>
      </c>
      <c r="AL32" s="17">
        <f t="shared" si="1"/>
        <v>518.2005585191985</v>
      </c>
      <c r="AM32" s="2"/>
    </row>
    <row r="33" spans="1:39" ht="14.25">
      <c r="A33" s="24">
        <f t="shared" si="2"/>
        <v>31</v>
      </c>
      <c r="B33" s="32">
        <v>31</v>
      </c>
      <c r="C33" s="14" t="s">
        <v>72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/>
      <c r="M33" s="3"/>
      <c r="N33" s="3">
        <v>1</v>
      </c>
      <c r="O33" s="3"/>
      <c r="P33" s="3"/>
      <c r="Q33" s="3">
        <v>1</v>
      </c>
      <c r="R33" s="3">
        <v>1</v>
      </c>
      <c r="S33" s="3">
        <v>1</v>
      </c>
      <c r="T33" s="3"/>
      <c r="U33" s="3"/>
      <c r="V33" s="3">
        <v>1</v>
      </c>
      <c r="W33" s="3">
        <v>1</v>
      </c>
      <c r="X33" s="3">
        <v>1</v>
      </c>
      <c r="Y33" s="3">
        <v>1</v>
      </c>
      <c r="Z33" s="3"/>
      <c r="AA33" s="3"/>
      <c r="AB33" s="3"/>
      <c r="AC33" s="3"/>
      <c r="AD33" s="3"/>
      <c r="AE33" s="3"/>
      <c r="AF33" s="3">
        <v>1</v>
      </c>
      <c r="AG33" s="3"/>
      <c r="AH33" s="3"/>
      <c r="AI33" s="3"/>
      <c r="AJ33" s="3"/>
      <c r="AK33" s="3">
        <f t="shared" si="0"/>
        <v>17</v>
      </c>
      <c r="AL33" s="17">
        <f t="shared" si="1"/>
        <v>510.02981308916753</v>
      </c>
      <c r="AM33" s="4"/>
    </row>
    <row r="34" spans="1:40" ht="14.25">
      <c r="A34" s="24">
        <f t="shared" si="2"/>
        <v>32</v>
      </c>
      <c r="B34" s="15">
        <v>32</v>
      </c>
      <c r="C34" s="14" t="s">
        <v>64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/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/>
      <c r="R34" s="3">
        <v>1</v>
      </c>
      <c r="S34" s="3"/>
      <c r="T34" s="3">
        <v>1</v>
      </c>
      <c r="U34" s="3"/>
      <c r="V34" s="3"/>
      <c r="W34" s="3"/>
      <c r="X34" s="3"/>
      <c r="Y34" s="3"/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f t="shared" si="0"/>
        <v>25</v>
      </c>
      <c r="AL34" s="17">
        <f t="shared" si="1"/>
        <v>508.5035888222288</v>
      </c>
      <c r="AM34" s="4"/>
      <c r="AN34" s="2"/>
    </row>
    <row r="35" spans="1:39" ht="14.25">
      <c r="A35" s="24">
        <f t="shared" si="2"/>
        <v>33</v>
      </c>
      <c r="B35" s="32">
        <v>33</v>
      </c>
      <c r="C35" s="14" t="s">
        <v>70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/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/>
      <c r="R35" s="3">
        <v>1</v>
      </c>
      <c r="S35" s="3">
        <v>1</v>
      </c>
      <c r="T35" s="3"/>
      <c r="U35" s="3"/>
      <c r="V35" s="3"/>
      <c r="W35" s="3"/>
      <c r="X35" s="3"/>
      <c r="Y35" s="3">
        <v>1</v>
      </c>
      <c r="Z35" s="3"/>
      <c r="AA35" s="3">
        <v>1</v>
      </c>
      <c r="AB35" s="3"/>
      <c r="AC35" s="3"/>
      <c r="AD35" s="3">
        <v>1</v>
      </c>
      <c r="AE35" s="3">
        <v>1</v>
      </c>
      <c r="AF35" s="3">
        <v>1</v>
      </c>
      <c r="AG35" s="3">
        <v>1</v>
      </c>
      <c r="AH35" s="3"/>
      <c r="AI35" s="3">
        <v>1</v>
      </c>
      <c r="AJ35" s="3">
        <v>1</v>
      </c>
      <c r="AK35" s="3">
        <f aca="true" t="shared" si="3" ref="AK35:AK66">SUM(D35:AJ35)</f>
        <v>22</v>
      </c>
      <c r="AL35" s="17">
        <f aca="true" t="shared" si="4" ref="AL35:AL70">SUMPRODUCT(D35:AJ35,$D$72:$AJ$72)</f>
        <v>473.47899960785037</v>
      </c>
      <c r="AM35" s="4"/>
    </row>
    <row r="36" spans="1:39" ht="14.25">
      <c r="A36" s="24">
        <f t="shared" si="2"/>
        <v>34</v>
      </c>
      <c r="B36" s="15">
        <v>34</v>
      </c>
      <c r="C36" s="14" t="s">
        <v>67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/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/>
      <c r="R36" s="3">
        <v>1</v>
      </c>
      <c r="S36" s="3"/>
      <c r="T36" s="3">
        <v>1</v>
      </c>
      <c r="U36" s="3"/>
      <c r="V36" s="3"/>
      <c r="W36" s="3"/>
      <c r="X36" s="3"/>
      <c r="Y36" s="3"/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/>
      <c r="AI36" s="3"/>
      <c r="AJ36" s="3"/>
      <c r="AK36" s="3">
        <f t="shared" si="3"/>
        <v>22</v>
      </c>
      <c r="AL36" s="17">
        <f t="shared" si="4"/>
        <v>433.66814882102926</v>
      </c>
      <c r="AM36" s="4"/>
    </row>
    <row r="37" spans="1:39" ht="14.25">
      <c r="A37" s="24">
        <f t="shared" si="2"/>
        <v>34</v>
      </c>
      <c r="B37" s="32">
        <v>35</v>
      </c>
      <c r="C37" s="14" t="s">
        <v>71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/>
      <c r="R37" s="3">
        <v>1</v>
      </c>
      <c r="S37" s="3"/>
      <c r="T37" s="3">
        <v>1</v>
      </c>
      <c r="U37" s="3"/>
      <c r="V37" s="3"/>
      <c r="W37" s="3"/>
      <c r="X37" s="3"/>
      <c r="Y37" s="3"/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/>
      <c r="AI37" s="3"/>
      <c r="AJ37" s="3"/>
      <c r="AK37" s="3">
        <f t="shared" si="3"/>
        <v>22</v>
      </c>
      <c r="AL37" s="17">
        <f t="shared" si="4"/>
        <v>433.66814882102926</v>
      </c>
      <c r="AM37" s="5"/>
    </row>
    <row r="38" spans="1:39" ht="14.25">
      <c r="A38" s="24">
        <f t="shared" si="2"/>
        <v>36</v>
      </c>
      <c r="B38" s="15">
        <v>36</v>
      </c>
      <c r="C38" s="14" t="s">
        <v>59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/>
      <c r="J38" s="3"/>
      <c r="K38" s="3">
        <v>1</v>
      </c>
      <c r="L38" s="3"/>
      <c r="M38" s="3"/>
      <c r="N38" s="3">
        <v>1</v>
      </c>
      <c r="O38" s="3"/>
      <c r="P38" s="3">
        <v>1</v>
      </c>
      <c r="Q38" s="3"/>
      <c r="R38" s="3">
        <v>1</v>
      </c>
      <c r="S38" s="3"/>
      <c r="T38" s="3"/>
      <c r="U38" s="3"/>
      <c r="V38" s="3"/>
      <c r="W38" s="3"/>
      <c r="X38" s="3"/>
      <c r="Y38" s="3"/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f t="shared" si="3"/>
        <v>20</v>
      </c>
      <c r="AL38" s="17">
        <f t="shared" si="4"/>
        <v>419.2262134807392</v>
      </c>
      <c r="AM38" s="4"/>
    </row>
    <row r="39" spans="1:39" ht="14.25">
      <c r="A39" s="24">
        <f t="shared" si="2"/>
        <v>37</v>
      </c>
      <c r="B39" s="32">
        <v>37</v>
      </c>
      <c r="C39" s="14" t="s">
        <v>53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/>
      <c r="T39" s="3">
        <v>1</v>
      </c>
      <c r="U39" s="3"/>
      <c r="V39" s="3"/>
      <c r="W39" s="3"/>
      <c r="X39" s="3"/>
      <c r="Y39" s="3"/>
      <c r="Z39" s="3">
        <v>1</v>
      </c>
      <c r="AA39" s="3">
        <v>1</v>
      </c>
      <c r="AB39" s="3">
        <v>1</v>
      </c>
      <c r="AC39" s="3"/>
      <c r="AD39" s="3">
        <v>1</v>
      </c>
      <c r="AE39" s="3">
        <v>1</v>
      </c>
      <c r="AF39" s="3">
        <v>1</v>
      </c>
      <c r="AG39" s="3">
        <v>1</v>
      </c>
      <c r="AH39" s="3"/>
      <c r="AI39" s="3"/>
      <c r="AJ39" s="3"/>
      <c r="AK39" s="3">
        <f t="shared" si="3"/>
        <v>21</v>
      </c>
      <c r="AL39" s="17">
        <f t="shared" si="4"/>
        <v>410.9408760937565</v>
      </c>
      <c r="AM39" s="5"/>
    </row>
    <row r="40" spans="1:40" ht="14.25">
      <c r="A40" s="24">
        <f t="shared" si="2"/>
        <v>38</v>
      </c>
      <c r="B40" s="15">
        <v>38</v>
      </c>
      <c r="C40" s="14" t="s">
        <v>56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/>
      <c r="J40" s="3"/>
      <c r="K40" s="3"/>
      <c r="L40" s="3"/>
      <c r="M40" s="3"/>
      <c r="N40" s="3">
        <v>1</v>
      </c>
      <c r="O40" s="3"/>
      <c r="P40" s="3">
        <v>1</v>
      </c>
      <c r="Q40" s="3">
        <v>1</v>
      </c>
      <c r="R40" s="3">
        <v>1</v>
      </c>
      <c r="S40" s="3"/>
      <c r="T40" s="3"/>
      <c r="U40" s="3"/>
      <c r="V40" s="3"/>
      <c r="W40" s="3"/>
      <c r="X40" s="3"/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/>
      <c r="AI40" s="3"/>
      <c r="AJ40" s="3"/>
      <c r="AK40" s="3">
        <f t="shared" si="3"/>
        <v>18</v>
      </c>
      <c r="AL40" s="17">
        <f t="shared" si="4"/>
        <v>406.00046008922624</v>
      </c>
      <c r="AM40" s="2"/>
      <c r="AN40" s="2"/>
    </row>
    <row r="41" spans="1:39" ht="14.25">
      <c r="A41" s="24">
        <f t="shared" si="2"/>
        <v>39</v>
      </c>
      <c r="B41" s="32">
        <v>39</v>
      </c>
      <c r="C41" s="14" t="s">
        <v>91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/>
      <c r="R41" s="3"/>
      <c r="S41" s="3">
        <v>1</v>
      </c>
      <c r="T41" s="3"/>
      <c r="U41" s="3"/>
      <c r="V41" s="3"/>
      <c r="W41" s="3"/>
      <c r="X41" s="3"/>
      <c r="Y41" s="3"/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/>
      <c r="AI41" s="3"/>
      <c r="AJ41" s="3"/>
      <c r="AK41" s="3">
        <f t="shared" si="3"/>
        <v>20</v>
      </c>
      <c r="AL41" s="17">
        <f t="shared" si="4"/>
        <v>402.10181159431465</v>
      </c>
      <c r="AM41" s="4"/>
    </row>
    <row r="42" spans="1:39" ht="14.25">
      <c r="A42" s="24">
        <f t="shared" si="2"/>
        <v>40</v>
      </c>
      <c r="B42" s="15">
        <v>40</v>
      </c>
      <c r="C42" s="14" t="s">
        <v>87</v>
      </c>
      <c r="D42" s="3">
        <v>1</v>
      </c>
      <c r="E42" s="3">
        <v>1</v>
      </c>
      <c r="F42" s="3">
        <v>1</v>
      </c>
      <c r="G42" s="3"/>
      <c r="H42" s="3"/>
      <c r="I42" s="3"/>
      <c r="J42" s="3">
        <v>1</v>
      </c>
      <c r="K42" s="3">
        <v>1</v>
      </c>
      <c r="L42" s="3"/>
      <c r="M42" s="3"/>
      <c r="N42" s="3">
        <v>1</v>
      </c>
      <c r="O42" s="3"/>
      <c r="P42" s="3">
        <v>1</v>
      </c>
      <c r="Q42" s="3">
        <v>1</v>
      </c>
      <c r="R42" s="3">
        <v>1</v>
      </c>
      <c r="S42" s="3"/>
      <c r="T42" s="3"/>
      <c r="U42" s="3"/>
      <c r="V42" s="3"/>
      <c r="W42" s="3"/>
      <c r="X42" s="3"/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/>
      <c r="AE42" s="3">
        <v>1</v>
      </c>
      <c r="AF42" s="3">
        <v>1</v>
      </c>
      <c r="AG42" s="3">
        <v>1</v>
      </c>
      <c r="AH42" s="3"/>
      <c r="AI42" s="3"/>
      <c r="AJ42" s="3"/>
      <c r="AK42" s="3">
        <f t="shared" si="3"/>
        <v>17</v>
      </c>
      <c r="AL42" s="17">
        <f t="shared" si="4"/>
        <v>378.1828340330233</v>
      </c>
      <c r="AM42" s="2"/>
    </row>
    <row r="43" spans="1:39" ht="14.25">
      <c r="A43" s="24">
        <f t="shared" si="2"/>
        <v>41</v>
      </c>
      <c r="B43" s="32">
        <v>41</v>
      </c>
      <c r="C43" s="14" t="s">
        <v>105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/>
      <c r="R43" s="3">
        <v>1</v>
      </c>
      <c r="S43" s="3"/>
      <c r="T43" s="3">
        <v>1</v>
      </c>
      <c r="U43" s="3"/>
      <c r="V43" s="3"/>
      <c r="W43" s="3"/>
      <c r="X43" s="3"/>
      <c r="Y43" s="3"/>
      <c r="Z43" s="3">
        <v>1</v>
      </c>
      <c r="AA43" s="3">
        <v>1</v>
      </c>
      <c r="AB43" s="3">
        <v>1</v>
      </c>
      <c r="AC43" s="3"/>
      <c r="AD43" s="3"/>
      <c r="AE43" s="3"/>
      <c r="AF43" s="3"/>
      <c r="AG43" s="3"/>
      <c r="AH43" s="3"/>
      <c r="AI43" s="3">
        <v>1</v>
      </c>
      <c r="AJ43" s="3">
        <v>1</v>
      </c>
      <c r="AK43" s="3">
        <f t="shared" si="3"/>
        <v>19</v>
      </c>
      <c r="AL43" s="17">
        <f t="shared" si="4"/>
        <v>371.3200359410015</v>
      </c>
      <c r="AM43" s="5"/>
    </row>
    <row r="44" spans="1:39" ht="14.25">
      <c r="A44" s="24">
        <f t="shared" si="2"/>
        <v>42</v>
      </c>
      <c r="B44" s="15">
        <v>42</v>
      </c>
      <c r="C44" s="14" t="s">
        <v>100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/>
      <c r="J44" s="3">
        <v>1</v>
      </c>
      <c r="K44" s="3">
        <v>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f t="shared" si="3"/>
        <v>18</v>
      </c>
      <c r="AL44" s="17">
        <f t="shared" si="4"/>
        <v>369.98006693468903</v>
      </c>
      <c r="AM44" s="4"/>
    </row>
    <row r="45" spans="1:39" ht="14.25">
      <c r="A45" s="24">
        <f t="shared" si="2"/>
        <v>43</v>
      </c>
      <c r="B45" s="32">
        <v>43</v>
      </c>
      <c r="C45" s="14" t="s">
        <v>69</v>
      </c>
      <c r="D45" s="3">
        <v>1</v>
      </c>
      <c r="E45" s="3">
        <v>1</v>
      </c>
      <c r="F45" s="3">
        <v>1</v>
      </c>
      <c r="G45" s="3">
        <v>1</v>
      </c>
      <c r="H45" s="3"/>
      <c r="I45" s="3"/>
      <c r="J45" s="3">
        <v>1</v>
      </c>
      <c r="K45" s="3">
        <v>1</v>
      </c>
      <c r="L45" s="3">
        <v>1</v>
      </c>
      <c r="M45" s="3">
        <v>1</v>
      </c>
      <c r="N45" s="3"/>
      <c r="O45" s="3">
        <v>1</v>
      </c>
      <c r="P45" s="3"/>
      <c r="Q45" s="3"/>
      <c r="R45" s="3">
        <v>1</v>
      </c>
      <c r="S45" s="3"/>
      <c r="T45" s="3">
        <v>1</v>
      </c>
      <c r="U45" s="3"/>
      <c r="V45" s="3"/>
      <c r="W45" s="3"/>
      <c r="X45" s="3"/>
      <c r="Y45" s="3"/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/>
      <c r="AI45" s="3"/>
      <c r="AJ45" s="3"/>
      <c r="AK45" s="3">
        <f t="shared" si="3"/>
        <v>19</v>
      </c>
      <c r="AL45" s="17">
        <f t="shared" si="4"/>
        <v>368.0285596520283</v>
      </c>
      <c r="AM45" s="2"/>
    </row>
    <row r="46" spans="1:39" ht="14.25">
      <c r="A46" s="24">
        <f t="shared" si="2"/>
        <v>44</v>
      </c>
      <c r="B46" s="15">
        <v>44</v>
      </c>
      <c r="C46" s="14" t="s">
        <v>88</v>
      </c>
      <c r="D46" s="3">
        <v>1</v>
      </c>
      <c r="E46" s="3">
        <v>1</v>
      </c>
      <c r="F46" s="3">
        <v>1</v>
      </c>
      <c r="G46" s="3">
        <v>1</v>
      </c>
      <c r="H46" s="3"/>
      <c r="I46" s="3"/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/>
      <c r="Q46" s="3"/>
      <c r="R46" s="3"/>
      <c r="S46" s="3"/>
      <c r="T46" s="3">
        <v>1</v>
      </c>
      <c r="U46" s="3"/>
      <c r="V46" s="3"/>
      <c r="W46" s="3"/>
      <c r="X46" s="3"/>
      <c r="Y46" s="3"/>
      <c r="Z46" s="3">
        <v>1</v>
      </c>
      <c r="AA46" s="3">
        <v>1</v>
      </c>
      <c r="AB46" s="3">
        <v>1</v>
      </c>
      <c r="AC46" s="3">
        <v>1</v>
      </c>
      <c r="AD46" s="3"/>
      <c r="AE46" s="3"/>
      <c r="AF46" s="3"/>
      <c r="AG46" s="3"/>
      <c r="AH46" s="3">
        <v>1</v>
      </c>
      <c r="AI46" s="3">
        <v>1</v>
      </c>
      <c r="AJ46" s="3">
        <v>1</v>
      </c>
      <c r="AK46" s="3">
        <f t="shared" si="3"/>
        <v>18</v>
      </c>
      <c r="AL46" s="17">
        <f t="shared" si="4"/>
        <v>356.0963707173363</v>
      </c>
      <c r="AM46" s="4"/>
    </row>
    <row r="47" spans="1:39" ht="14.25">
      <c r="A47" s="24">
        <f t="shared" si="2"/>
        <v>45</v>
      </c>
      <c r="B47" s="32">
        <v>45</v>
      </c>
      <c r="C47" s="14" t="s">
        <v>89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f t="shared" si="3"/>
        <v>16</v>
      </c>
      <c r="AL47" s="17">
        <f t="shared" si="4"/>
        <v>344.0626937589798</v>
      </c>
      <c r="AM47" s="4"/>
    </row>
    <row r="48" spans="1:39" ht="14.25">
      <c r="A48" s="24">
        <f t="shared" si="2"/>
        <v>46</v>
      </c>
      <c r="B48" s="15">
        <v>46</v>
      </c>
      <c r="C48" s="14" t="s">
        <v>99</v>
      </c>
      <c r="D48" s="3"/>
      <c r="E48" s="3">
        <v>1</v>
      </c>
      <c r="F48" s="3">
        <v>1</v>
      </c>
      <c r="G48" s="3"/>
      <c r="H48" s="3"/>
      <c r="I48" s="3"/>
      <c r="J48" s="3">
        <v>1</v>
      </c>
      <c r="K48" s="3">
        <v>1</v>
      </c>
      <c r="L48" s="3">
        <v>1</v>
      </c>
      <c r="M48" s="3">
        <v>1</v>
      </c>
      <c r="N48" s="3"/>
      <c r="O48" s="3">
        <v>1</v>
      </c>
      <c r="P48" s="3"/>
      <c r="Q48" s="3"/>
      <c r="R48" s="3"/>
      <c r="S48" s="3"/>
      <c r="T48" s="3">
        <v>1</v>
      </c>
      <c r="U48" s="3"/>
      <c r="V48" s="3"/>
      <c r="W48" s="3"/>
      <c r="X48" s="3"/>
      <c r="Y48" s="3"/>
      <c r="Z48" s="3"/>
      <c r="AA48" s="3">
        <v>1</v>
      </c>
      <c r="AB48" s="3">
        <v>1</v>
      </c>
      <c r="AC48" s="3">
        <v>1</v>
      </c>
      <c r="AD48" s="3">
        <v>1</v>
      </c>
      <c r="AE48" s="3"/>
      <c r="AF48" s="3"/>
      <c r="AG48" s="3">
        <v>1</v>
      </c>
      <c r="AH48" s="3"/>
      <c r="AI48" s="3">
        <v>1</v>
      </c>
      <c r="AJ48" s="3">
        <v>1</v>
      </c>
      <c r="AK48" s="3">
        <f t="shared" si="3"/>
        <v>15</v>
      </c>
      <c r="AL48" s="17">
        <f t="shared" si="4"/>
        <v>286.8466424406993</v>
      </c>
      <c r="AM48" s="4"/>
    </row>
    <row r="49" spans="1:39" ht="14.25">
      <c r="A49" s="24">
        <f t="shared" si="2"/>
        <v>47</v>
      </c>
      <c r="B49" s="32">
        <v>47</v>
      </c>
      <c r="C49" s="14" t="s">
        <v>90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/>
      <c r="J49" s="3">
        <v>1</v>
      </c>
      <c r="K49" s="3">
        <v>1</v>
      </c>
      <c r="L49" s="3">
        <v>1</v>
      </c>
      <c r="M49" s="3">
        <v>1</v>
      </c>
      <c r="N49" s="3"/>
      <c r="O49" s="3"/>
      <c r="P49" s="3"/>
      <c r="Q49" s="3"/>
      <c r="R49" s="3"/>
      <c r="S49" s="3"/>
      <c r="T49" s="3">
        <v>1</v>
      </c>
      <c r="U49" s="3"/>
      <c r="V49" s="3"/>
      <c r="W49" s="3"/>
      <c r="X49" s="3"/>
      <c r="Y49" s="3"/>
      <c r="Z49" s="3">
        <v>1</v>
      </c>
      <c r="AA49" s="3">
        <v>1</v>
      </c>
      <c r="AB49" s="3"/>
      <c r="AC49" s="3"/>
      <c r="AD49" s="3">
        <v>1</v>
      </c>
      <c r="AE49" s="3"/>
      <c r="AF49" s="3"/>
      <c r="AG49" s="3"/>
      <c r="AH49" s="3"/>
      <c r="AI49" s="3">
        <v>1</v>
      </c>
      <c r="AJ49" s="3">
        <v>1</v>
      </c>
      <c r="AK49" s="3">
        <f t="shared" si="3"/>
        <v>15</v>
      </c>
      <c r="AL49" s="17">
        <f t="shared" si="4"/>
        <v>286.07260363474563</v>
      </c>
      <c r="AM49" s="2"/>
    </row>
    <row r="50" spans="1:39" ht="14.25">
      <c r="A50" s="24">
        <f t="shared" si="2"/>
        <v>48</v>
      </c>
      <c r="B50" s="15">
        <v>48</v>
      </c>
      <c r="C50" s="14" t="s">
        <v>46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/>
      <c r="J50" s="3">
        <v>1</v>
      </c>
      <c r="K50" s="3">
        <v>1</v>
      </c>
      <c r="L50" s="3">
        <v>1</v>
      </c>
      <c r="M50" s="3">
        <v>1</v>
      </c>
      <c r="N50" s="3"/>
      <c r="O50" s="3">
        <v>1</v>
      </c>
      <c r="P50" s="3"/>
      <c r="Q50" s="3"/>
      <c r="R50" s="3"/>
      <c r="S50" s="3"/>
      <c r="T50" s="3">
        <v>1</v>
      </c>
      <c r="U50" s="3"/>
      <c r="V50" s="3"/>
      <c r="W50" s="3"/>
      <c r="X50" s="3"/>
      <c r="Y50" s="3"/>
      <c r="Z50" s="3">
        <v>1</v>
      </c>
      <c r="AA50" s="3">
        <v>1</v>
      </c>
      <c r="AB50" s="3"/>
      <c r="AC50" s="3"/>
      <c r="AD50" s="3">
        <v>1</v>
      </c>
      <c r="AE50" s="3"/>
      <c r="AF50" s="3"/>
      <c r="AG50" s="3">
        <v>1</v>
      </c>
      <c r="AH50" s="3"/>
      <c r="AI50" s="3"/>
      <c r="AJ50" s="3"/>
      <c r="AK50" s="3">
        <f t="shared" si="3"/>
        <v>15</v>
      </c>
      <c r="AL50" s="17">
        <f t="shared" si="4"/>
        <v>281.60429650067897</v>
      </c>
      <c r="AM50" s="5"/>
    </row>
    <row r="51" spans="1:40" ht="14.25">
      <c r="A51" s="24">
        <f t="shared" si="2"/>
        <v>49</v>
      </c>
      <c r="B51" s="32">
        <v>49</v>
      </c>
      <c r="C51" s="14" t="s">
        <v>57</v>
      </c>
      <c r="D51" s="3">
        <v>1</v>
      </c>
      <c r="E51" s="3">
        <v>1</v>
      </c>
      <c r="F51" s="3"/>
      <c r="G51" s="3"/>
      <c r="H51" s="3"/>
      <c r="I51" s="3"/>
      <c r="J51" s="3"/>
      <c r="K51" s="3"/>
      <c r="L51" s="3"/>
      <c r="M51" s="3">
        <v>1</v>
      </c>
      <c r="N51" s="3">
        <v>1</v>
      </c>
      <c r="O51" s="3">
        <v>1</v>
      </c>
      <c r="P51" s="3">
        <v>1</v>
      </c>
      <c r="Q51" s="3"/>
      <c r="R51" s="3">
        <v>1</v>
      </c>
      <c r="S51" s="3"/>
      <c r="T51" s="3">
        <v>1</v>
      </c>
      <c r="U51" s="3"/>
      <c r="V51" s="3"/>
      <c r="W51" s="3"/>
      <c r="X51" s="3"/>
      <c r="Y51" s="3"/>
      <c r="Z51" s="3">
        <v>1</v>
      </c>
      <c r="AA51" s="3">
        <v>1</v>
      </c>
      <c r="AB51" s="3">
        <v>1</v>
      </c>
      <c r="AC51" s="3"/>
      <c r="AD51" s="3">
        <v>1</v>
      </c>
      <c r="AE51" s="3">
        <v>1</v>
      </c>
      <c r="AF51" s="3"/>
      <c r="AG51" s="3">
        <v>1</v>
      </c>
      <c r="AH51" s="3"/>
      <c r="AI51" s="3"/>
      <c r="AJ51" s="3"/>
      <c r="AK51" s="3">
        <f t="shared" si="3"/>
        <v>14</v>
      </c>
      <c r="AL51" s="17">
        <f t="shared" si="4"/>
        <v>273.5486052009548</v>
      </c>
      <c r="AM51" s="4"/>
      <c r="AN51" s="2"/>
    </row>
    <row r="52" spans="1:39" ht="14.25">
      <c r="A52" s="24">
        <f t="shared" si="2"/>
        <v>50</v>
      </c>
      <c r="B52" s="15">
        <v>50</v>
      </c>
      <c r="C52" s="14" t="s">
        <v>51</v>
      </c>
      <c r="D52" s="3"/>
      <c r="E52" s="3"/>
      <c r="F52" s="3"/>
      <c r="G52" s="3"/>
      <c r="H52" s="3"/>
      <c r="I52" s="3"/>
      <c r="J52" s="3">
        <v>1</v>
      </c>
      <c r="K52" s="3">
        <v>1</v>
      </c>
      <c r="L52" s="3">
        <v>1</v>
      </c>
      <c r="M52" s="3">
        <v>1</v>
      </c>
      <c r="N52" s="3"/>
      <c r="O52" s="3">
        <v>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/>
      <c r="AG52" s="3">
        <v>1</v>
      </c>
      <c r="AH52" s="3"/>
      <c r="AI52" s="3">
        <v>1</v>
      </c>
      <c r="AJ52" s="3">
        <v>1</v>
      </c>
      <c r="AK52" s="3">
        <f t="shared" si="3"/>
        <v>14</v>
      </c>
      <c r="AL52" s="17">
        <f t="shared" si="4"/>
        <v>271.6048919333083</v>
      </c>
      <c r="AM52" s="4"/>
    </row>
    <row r="53" spans="1:39" ht="14.25">
      <c r="A53" s="24">
        <f t="shared" si="2"/>
        <v>51</v>
      </c>
      <c r="B53" s="32">
        <v>51</v>
      </c>
      <c r="C53" s="14" t="s">
        <v>101</v>
      </c>
      <c r="D53" s="3">
        <v>1</v>
      </c>
      <c r="E53" s="3">
        <v>1</v>
      </c>
      <c r="F53" s="3">
        <v>1</v>
      </c>
      <c r="G53" s="3"/>
      <c r="H53" s="3"/>
      <c r="I53" s="3"/>
      <c r="J53" s="3">
        <v>1</v>
      </c>
      <c r="K53" s="3">
        <v>1</v>
      </c>
      <c r="L53" s="3">
        <v>1</v>
      </c>
      <c r="M53" s="3">
        <v>1</v>
      </c>
      <c r="N53" s="3"/>
      <c r="O53" s="3">
        <v>1</v>
      </c>
      <c r="P53" s="3"/>
      <c r="Q53" s="3"/>
      <c r="R53" s="3">
        <v>1</v>
      </c>
      <c r="S53" s="3"/>
      <c r="T53" s="3">
        <v>1</v>
      </c>
      <c r="U53" s="3"/>
      <c r="V53" s="3"/>
      <c r="W53" s="3"/>
      <c r="X53" s="3"/>
      <c r="Y53" s="3"/>
      <c r="Z53" s="3"/>
      <c r="AA53" s="3">
        <v>1</v>
      </c>
      <c r="AB53" s="3"/>
      <c r="AC53" s="3"/>
      <c r="AD53" s="3"/>
      <c r="AE53" s="3"/>
      <c r="AF53" s="3"/>
      <c r="AG53" s="3">
        <v>1</v>
      </c>
      <c r="AH53" s="3"/>
      <c r="AI53" s="3">
        <v>1</v>
      </c>
      <c r="AJ53" s="3">
        <v>1</v>
      </c>
      <c r="AK53" s="3">
        <f t="shared" si="3"/>
        <v>14</v>
      </c>
      <c r="AL53" s="17">
        <f t="shared" si="4"/>
        <v>267.11082270487964</v>
      </c>
      <c r="AM53" s="4"/>
    </row>
    <row r="54" spans="1:40" ht="14.25">
      <c r="A54" s="24">
        <f t="shared" si="2"/>
        <v>52</v>
      </c>
      <c r="B54" s="15">
        <v>52</v>
      </c>
      <c r="C54" s="14" t="s">
        <v>50</v>
      </c>
      <c r="D54" s="3"/>
      <c r="E54" s="3">
        <v>1</v>
      </c>
      <c r="F54" s="3">
        <v>1</v>
      </c>
      <c r="G54" s="3">
        <v>1</v>
      </c>
      <c r="H54" s="3"/>
      <c r="I54" s="3"/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v>1</v>
      </c>
      <c r="AA54" s="3">
        <v>1</v>
      </c>
      <c r="AB54" s="3"/>
      <c r="AC54" s="3"/>
      <c r="AD54" s="3"/>
      <c r="AE54" s="3">
        <v>1</v>
      </c>
      <c r="AF54" s="3"/>
      <c r="AG54" s="3"/>
      <c r="AH54" s="3"/>
      <c r="AI54" s="3">
        <v>1</v>
      </c>
      <c r="AJ54" s="3">
        <v>1</v>
      </c>
      <c r="AK54" s="3">
        <f t="shared" si="3"/>
        <v>14</v>
      </c>
      <c r="AL54" s="17">
        <f t="shared" si="4"/>
        <v>265.8157902175549</v>
      </c>
      <c r="AM54" s="4"/>
      <c r="AN54" s="2"/>
    </row>
    <row r="55" spans="1:39" ht="14.25">
      <c r="A55" s="24">
        <f t="shared" si="2"/>
        <v>53</v>
      </c>
      <c r="B55" s="32">
        <v>53</v>
      </c>
      <c r="C55" s="14" t="s">
        <v>54</v>
      </c>
      <c r="D55" s="3">
        <v>1</v>
      </c>
      <c r="E55" s="3">
        <v>1</v>
      </c>
      <c r="F55" s="3"/>
      <c r="G55" s="3"/>
      <c r="H55" s="3"/>
      <c r="I55" s="3"/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/>
      <c r="Q55" s="3"/>
      <c r="R55" s="3"/>
      <c r="S55" s="3"/>
      <c r="T55" s="3">
        <v>1</v>
      </c>
      <c r="U55" s="3"/>
      <c r="V55" s="3"/>
      <c r="W55" s="3"/>
      <c r="X55" s="3"/>
      <c r="Y55" s="3"/>
      <c r="Z55" s="3">
        <v>1</v>
      </c>
      <c r="AA55" s="3">
        <v>1</v>
      </c>
      <c r="AB55" s="3">
        <v>1</v>
      </c>
      <c r="AC55" s="3"/>
      <c r="AD55" s="3">
        <v>1</v>
      </c>
      <c r="AE55" s="3"/>
      <c r="AF55" s="3"/>
      <c r="AG55" s="3"/>
      <c r="AH55" s="3"/>
      <c r="AI55" s="3"/>
      <c r="AJ55" s="3">
        <v>1</v>
      </c>
      <c r="AK55" s="3">
        <f t="shared" si="3"/>
        <v>14</v>
      </c>
      <c r="AL55" s="17">
        <f t="shared" si="4"/>
        <v>259.582609037815</v>
      </c>
      <c r="AM55" s="5"/>
    </row>
    <row r="56" spans="1:40" ht="14.25">
      <c r="A56" s="24">
        <f t="shared" si="2"/>
        <v>54</v>
      </c>
      <c r="B56" s="15">
        <v>54</v>
      </c>
      <c r="C56" s="14" t="s">
        <v>39</v>
      </c>
      <c r="D56" s="3"/>
      <c r="E56" s="3"/>
      <c r="F56" s="3"/>
      <c r="G56" s="3"/>
      <c r="H56" s="3"/>
      <c r="I56" s="3"/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/>
      <c r="Q56" s="3"/>
      <c r="R56" s="3"/>
      <c r="S56" s="3"/>
      <c r="T56" s="3">
        <v>1</v>
      </c>
      <c r="U56" s="3"/>
      <c r="V56" s="3"/>
      <c r="W56" s="3"/>
      <c r="X56" s="3"/>
      <c r="Y56" s="3"/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/>
      <c r="AG56" s="3"/>
      <c r="AH56" s="3"/>
      <c r="AI56" s="3"/>
      <c r="AJ56" s="3"/>
      <c r="AK56" s="3">
        <f t="shared" si="3"/>
        <v>13</v>
      </c>
      <c r="AL56" s="17">
        <f t="shared" si="4"/>
        <v>244.71491656736254</v>
      </c>
      <c r="AM56" s="38"/>
      <c r="AN56" s="42" t="s">
        <v>6</v>
      </c>
    </row>
    <row r="57" spans="1:39" ht="14.25">
      <c r="A57" s="24">
        <f t="shared" si="2"/>
        <v>55</v>
      </c>
      <c r="B57" s="32">
        <v>55</v>
      </c>
      <c r="C57" s="14" t="s">
        <v>98</v>
      </c>
      <c r="D57" s="3"/>
      <c r="E57" s="3">
        <v>1</v>
      </c>
      <c r="F57" s="3">
        <v>1</v>
      </c>
      <c r="G57" s="3"/>
      <c r="H57" s="3"/>
      <c r="I57" s="3"/>
      <c r="J57" s="3">
        <v>1</v>
      </c>
      <c r="K57" s="3"/>
      <c r="L57" s="3"/>
      <c r="M57" s="3"/>
      <c r="N57" s="3">
        <v>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3">
        <v>1</v>
      </c>
      <c r="AH57" s="3"/>
      <c r="AI57" s="3"/>
      <c r="AJ57" s="3"/>
      <c r="AK57" s="3">
        <f t="shared" si="3"/>
        <v>12</v>
      </c>
      <c r="AL57" s="17">
        <f t="shared" si="4"/>
        <v>233.12729044806795</v>
      </c>
      <c r="AM57" s="4"/>
    </row>
    <row r="58" spans="1:39" ht="14.25">
      <c r="A58" s="24">
        <f t="shared" si="2"/>
        <v>56</v>
      </c>
      <c r="B58" s="15">
        <v>56</v>
      </c>
      <c r="C58" s="14" t="s">
        <v>52</v>
      </c>
      <c r="D58" s="3">
        <v>1</v>
      </c>
      <c r="E58" s="3">
        <v>1</v>
      </c>
      <c r="F58" s="3">
        <v>1</v>
      </c>
      <c r="G58" s="3">
        <v>1</v>
      </c>
      <c r="H58" s="3"/>
      <c r="I58" s="3"/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/>
      <c r="R58" s="3">
        <v>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>
        <f t="shared" si="3"/>
        <v>12</v>
      </c>
      <c r="AL58" s="17">
        <f t="shared" si="4"/>
        <v>231.17767521358388</v>
      </c>
      <c r="AM58" s="4"/>
    </row>
    <row r="59" spans="1:39" ht="14.25">
      <c r="A59" s="24">
        <f t="shared" si="2"/>
        <v>57</v>
      </c>
      <c r="B59" s="32">
        <v>57</v>
      </c>
      <c r="C59" s="14" t="s">
        <v>92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/>
      <c r="J59" s="3">
        <v>1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/>
      <c r="V59" s="3"/>
      <c r="W59" s="3"/>
      <c r="X59" s="3"/>
      <c r="Y59" s="3"/>
      <c r="Z59" s="3">
        <v>1</v>
      </c>
      <c r="AA59" s="3">
        <v>1</v>
      </c>
      <c r="AB59" s="3">
        <v>1</v>
      </c>
      <c r="AC59" s="3"/>
      <c r="AD59" s="3"/>
      <c r="AE59" s="3">
        <v>1</v>
      </c>
      <c r="AF59" s="3"/>
      <c r="AG59" s="3"/>
      <c r="AH59" s="3"/>
      <c r="AI59" s="3"/>
      <c r="AJ59" s="3"/>
      <c r="AK59" s="3">
        <f t="shared" si="3"/>
        <v>11</v>
      </c>
      <c r="AL59" s="17">
        <f t="shared" si="4"/>
        <v>209.44684369840925</v>
      </c>
      <c r="AM59" s="4"/>
    </row>
    <row r="60" spans="1:40" ht="14.25">
      <c r="A60" s="24">
        <f t="shared" si="2"/>
        <v>58</v>
      </c>
      <c r="B60" s="15">
        <v>58</v>
      </c>
      <c r="C60" s="14" t="s">
        <v>40</v>
      </c>
      <c r="D60" s="3">
        <v>1</v>
      </c>
      <c r="E60" s="3">
        <v>1</v>
      </c>
      <c r="F60" s="3"/>
      <c r="G60" s="3"/>
      <c r="H60" s="3"/>
      <c r="I60" s="3"/>
      <c r="J60" s="3">
        <v>1</v>
      </c>
      <c r="K60" s="3"/>
      <c r="L60" s="3">
        <v>1</v>
      </c>
      <c r="M60" s="3">
        <v>1</v>
      </c>
      <c r="N60" s="3"/>
      <c r="O60" s="3"/>
      <c r="P60" s="3"/>
      <c r="Q60" s="3"/>
      <c r="R60" s="3"/>
      <c r="S60" s="3"/>
      <c r="T60" s="3">
        <v>1</v>
      </c>
      <c r="U60" s="3"/>
      <c r="V60" s="3"/>
      <c r="W60" s="3"/>
      <c r="X60" s="3"/>
      <c r="Y60" s="3"/>
      <c r="Z60" s="3">
        <v>1</v>
      </c>
      <c r="AA60" s="3">
        <v>1</v>
      </c>
      <c r="AB60" s="3">
        <v>1</v>
      </c>
      <c r="AC60" s="3"/>
      <c r="AD60" s="3">
        <v>1</v>
      </c>
      <c r="AE60" s="3"/>
      <c r="AF60" s="3"/>
      <c r="AG60" s="3"/>
      <c r="AH60" s="3"/>
      <c r="AI60" s="3"/>
      <c r="AJ60" s="3">
        <v>1</v>
      </c>
      <c r="AK60" s="3">
        <f t="shared" si="3"/>
        <v>11</v>
      </c>
      <c r="AL60" s="17">
        <f t="shared" si="4"/>
        <v>202.22547815127237</v>
      </c>
      <c r="AM60" s="40"/>
      <c r="AN60" s="43" t="s">
        <v>6</v>
      </c>
    </row>
    <row r="61" spans="1:39" ht="14.25">
      <c r="A61" s="24">
        <f t="shared" si="2"/>
        <v>59</v>
      </c>
      <c r="B61" s="32">
        <v>59</v>
      </c>
      <c r="C61" s="14" t="s">
        <v>95</v>
      </c>
      <c r="D61" s="3"/>
      <c r="E61" s="3">
        <v>1</v>
      </c>
      <c r="F61" s="3">
        <v>1</v>
      </c>
      <c r="G61" s="3"/>
      <c r="H61" s="3"/>
      <c r="I61" s="3"/>
      <c r="J61" s="3">
        <v>1</v>
      </c>
      <c r="K61" s="3">
        <v>1</v>
      </c>
      <c r="L61" s="3">
        <v>1</v>
      </c>
      <c r="M61" s="3">
        <v>1</v>
      </c>
      <c r="N61" s="3"/>
      <c r="O61" s="3">
        <v>1</v>
      </c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  <c r="AA61" s="3">
        <v>1</v>
      </c>
      <c r="AB61" s="3"/>
      <c r="AC61" s="3"/>
      <c r="AD61" s="3">
        <v>1</v>
      </c>
      <c r="AE61" s="3"/>
      <c r="AF61" s="3"/>
      <c r="AG61" s="3"/>
      <c r="AH61" s="3"/>
      <c r="AI61" s="3"/>
      <c r="AJ61" s="3">
        <v>1</v>
      </c>
      <c r="AK61" s="3">
        <f t="shared" si="3"/>
        <v>11</v>
      </c>
      <c r="AL61" s="17">
        <f t="shared" si="4"/>
        <v>200.42237928935</v>
      </c>
      <c r="AM61" s="4"/>
    </row>
    <row r="62" spans="1:39" ht="14.25">
      <c r="A62" s="24">
        <f t="shared" si="2"/>
        <v>60</v>
      </c>
      <c r="B62" s="15">
        <v>60</v>
      </c>
      <c r="C62" s="14" t="s">
        <v>74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v>1</v>
      </c>
      <c r="R62" s="3"/>
      <c r="S62" s="3"/>
      <c r="T62" s="3"/>
      <c r="U62" s="3"/>
      <c r="V62" s="3">
        <v>1</v>
      </c>
      <c r="W62" s="3">
        <v>1</v>
      </c>
      <c r="X62" s="3">
        <v>1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>
        <f t="shared" si="3"/>
        <v>4</v>
      </c>
      <c r="AL62" s="17">
        <f t="shared" si="4"/>
        <v>196.1996336996337</v>
      </c>
      <c r="AM62" s="5"/>
    </row>
    <row r="63" spans="1:39" ht="14.25">
      <c r="A63" s="24">
        <f t="shared" si="2"/>
        <v>61</v>
      </c>
      <c r="B63" s="32">
        <v>61</v>
      </c>
      <c r="C63" s="16" t="s">
        <v>55</v>
      </c>
      <c r="D63" s="3"/>
      <c r="E63" s="3">
        <v>1</v>
      </c>
      <c r="F63" s="3">
        <v>1</v>
      </c>
      <c r="G63" s="3"/>
      <c r="H63" s="3">
        <v>1</v>
      </c>
      <c r="I63" s="3"/>
      <c r="J63" s="3">
        <v>1</v>
      </c>
      <c r="K63" s="3"/>
      <c r="L63" s="3">
        <v>1</v>
      </c>
      <c r="M63" s="3">
        <v>1</v>
      </c>
      <c r="N63" s="3">
        <v>1</v>
      </c>
      <c r="O63" s="3">
        <v>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>
        <v>1</v>
      </c>
      <c r="AJ63" s="3">
        <v>1</v>
      </c>
      <c r="AK63" s="3">
        <f t="shared" si="3"/>
        <v>10</v>
      </c>
      <c r="AL63" s="17">
        <f t="shared" si="4"/>
        <v>192.49760370177503</v>
      </c>
      <c r="AM63" s="5"/>
    </row>
    <row r="64" spans="1:39" ht="14.25">
      <c r="A64" s="24">
        <f t="shared" si="2"/>
        <v>62</v>
      </c>
      <c r="B64" s="15">
        <v>62</v>
      </c>
      <c r="C64" s="14" t="s">
        <v>97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1</v>
      </c>
      <c r="AB64" s="3"/>
      <c r="AC64" s="3">
        <v>1</v>
      </c>
      <c r="AD64" s="3">
        <v>1</v>
      </c>
      <c r="AE64" s="3">
        <v>1</v>
      </c>
      <c r="AF64" s="3"/>
      <c r="AG64" s="3">
        <v>1</v>
      </c>
      <c r="AH64" s="3">
        <v>1</v>
      </c>
      <c r="AI64" s="3">
        <v>1</v>
      </c>
      <c r="AJ64" s="3">
        <v>1</v>
      </c>
      <c r="AK64" s="3">
        <f t="shared" si="3"/>
        <v>8</v>
      </c>
      <c r="AL64" s="17">
        <f t="shared" si="4"/>
        <v>174.85359124885898</v>
      </c>
      <c r="AM64" s="4"/>
    </row>
    <row r="65" spans="1:39" ht="14.25">
      <c r="A65" s="24">
        <f t="shared" si="2"/>
        <v>63</v>
      </c>
      <c r="B65" s="32">
        <v>63</v>
      </c>
      <c r="C65" s="14" t="s">
        <v>93</v>
      </c>
      <c r="D65" s="3"/>
      <c r="E65" s="3"/>
      <c r="F65" s="3">
        <v>1</v>
      </c>
      <c r="G65" s="3"/>
      <c r="H65" s="3"/>
      <c r="I65" s="3"/>
      <c r="J65" s="3">
        <v>1</v>
      </c>
      <c r="K65" s="3"/>
      <c r="L65" s="3">
        <v>1</v>
      </c>
      <c r="M65" s="3">
        <v>1</v>
      </c>
      <c r="N65" s="3">
        <v>1</v>
      </c>
      <c r="O65" s="3">
        <v>1</v>
      </c>
      <c r="P65" s="3"/>
      <c r="Q65" s="3"/>
      <c r="R65" s="3"/>
      <c r="S65" s="3"/>
      <c r="T65" s="3">
        <v>1</v>
      </c>
      <c r="U65" s="3"/>
      <c r="V65" s="3"/>
      <c r="W65" s="3"/>
      <c r="X65" s="3"/>
      <c r="Y65" s="3"/>
      <c r="Z65" s="3">
        <v>1</v>
      </c>
      <c r="AA65" s="3">
        <v>1</v>
      </c>
      <c r="AB65" s="3"/>
      <c r="AC65" s="3"/>
      <c r="AD65" s="3"/>
      <c r="AE65" s="3"/>
      <c r="AF65" s="3"/>
      <c r="AG65" s="3"/>
      <c r="AH65" s="3"/>
      <c r="AI65" s="3"/>
      <c r="AJ65" s="3"/>
      <c r="AK65" s="3">
        <f t="shared" si="3"/>
        <v>9</v>
      </c>
      <c r="AL65" s="17">
        <f t="shared" si="4"/>
        <v>161.97899780203198</v>
      </c>
      <c r="AM65" s="4"/>
    </row>
    <row r="66" spans="1:39" ht="14.25">
      <c r="A66" s="24">
        <f t="shared" si="2"/>
        <v>64</v>
      </c>
      <c r="B66" s="15">
        <v>64</v>
      </c>
      <c r="C66" s="14" t="s">
        <v>96</v>
      </c>
      <c r="D66" s="3"/>
      <c r="E66" s="3">
        <v>1</v>
      </c>
      <c r="F66" s="3">
        <v>1</v>
      </c>
      <c r="G66" s="3"/>
      <c r="H66" s="3"/>
      <c r="I66" s="3"/>
      <c r="J66" s="3">
        <v>1</v>
      </c>
      <c r="K66" s="3">
        <v>1</v>
      </c>
      <c r="L66" s="3">
        <v>1</v>
      </c>
      <c r="M66" s="3">
        <v>1</v>
      </c>
      <c r="N66" s="3"/>
      <c r="O66" s="3"/>
      <c r="P66" s="3"/>
      <c r="Q66" s="3"/>
      <c r="R66" s="3"/>
      <c r="S66" s="3"/>
      <c r="T66" s="3">
        <v>1</v>
      </c>
      <c r="U66" s="3"/>
      <c r="V66" s="3"/>
      <c r="W66" s="3"/>
      <c r="X66" s="3"/>
      <c r="Y66" s="3"/>
      <c r="Z66" s="3"/>
      <c r="AA66" s="3">
        <v>1</v>
      </c>
      <c r="AB66" s="3">
        <v>1</v>
      </c>
      <c r="AC66" s="3"/>
      <c r="AD66" s="3"/>
      <c r="AE66" s="3"/>
      <c r="AF66" s="3"/>
      <c r="AG66" s="3"/>
      <c r="AH66" s="3"/>
      <c r="AI66" s="3"/>
      <c r="AJ66" s="3"/>
      <c r="AK66" s="3">
        <f t="shared" si="3"/>
        <v>9</v>
      </c>
      <c r="AL66" s="17">
        <f t="shared" si="4"/>
        <v>160.29208822038555</v>
      </c>
      <c r="AM66" s="4"/>
    </row>
    <row r="67" spans="1:40" ht="14.25">
      <c r="A67" s="24">
        <f t="shared" si="2"/>
        <v>65</v>
      </c>
      <c r="B67" s="32">
        <v>65</v>
      </c>
      <c r="C67" s="14" t="s">
        <v>41</v>
      </c>
      <c r="D67" s="3"/>
      <c r="E67" s="3"/>
      <c r="F67" s="3"/>
      <c r="G67" s="3"/>
      <c r="H67" s="3"/>
      <c r="I67" s="3"/>
      <c r="J67" s="3">
        <v>1</v>
      </c>
      <c r="K67" s="3"/>
      <c r="L67" s="3">
        <v>1</v>
      </c>
      <c r="M67" s="3">
        <v>1</v>
      </c>
      <c r="N67" s="3"/>
      <c r="O67" s="3">
        <v>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1</v>
      </c>
      <c r="AE67" s="3"/>
      <c r="AF67" s="3"/>
      <c r="AG67" s="3"/>
      <c r="AH67" s="3"/>
      <c r="AI67" s="3"/>
      <c r="AJ67" s="3">
        <v>1</v>
      </c>
      <c r="AK67" s="3">
        <f>SUM(D67:AJ67)</f>
        <v>6</v>
      </c>
      <c r="AL67" s="17">
        <f t="shared" si="4"/>
        <v>110.91681578863775</v>
      </c>
      <c r="AM67" s="40"/>
      <c r="AN67" s="43" t="s">
        <v>7</v>
      </c>
    </row>
    <row r="68" spans="1:40" ht="14.25">
      <c r="A68" s="24">
        <f t="shared" si="2"/>
        <v>66</v>
      </c>
      <c r="B68" s="15">
        <v>66</v>
      </c>
      <c r="C68" s="14" t="s">
        <v>75</v>
      </c>
      <c r="D68" s="3"/>
      <c r="E68" s="3"/>
      <c r="F68" s="3"/>
      <c r="G68" s="3"/>
      <c r="H68" s="3"/>
      <c r="I68" s="3"/>
      <c r="J68" s="3">
        <v>1</v>
      </c>
      <c r="K68" s="3"/>
      <c r="L68" s="3">
        <v>1</v>
      </c>
      <c r="M68" s="3">
        <v>1</v>
      </c>
      <c r="N68" s="3"/>
      <c r="O68" s="3"/>
      <c r="P68" s="3"/>
      <c r="Q68" s="3"/>
      <c r="R68" s="3"/>
      <c r="S68" s="3"/>
      <c r="T68" s="3">
        <v>1</v>
      </c>
      <c r="U68" s="3"/>
      <c r="V68" s="3"/>
      <c r="W68" s="3"/>
      <c r="X68" s="3"/>
      <c r="Y68" s="3"/>
      <c r="Z68" s="3">
        <v>1</v>
      </c>
      <c r="AA68" s="3">
        <v>1</v>
      </c>
      <c r="AB68" s="3"/>
      <c r="AC68" s="3"/>
      <c r="AD68" s="3"/>
      <c r="AE68" s="3"/>
      <c r="AF68" s="3"/>
      <c r="AG68" s="3"/>
      <c r="AH68" s="3"/>
      <c r="AI68" s="3"/>
      <c r="AJ68" s="3"/>
      <c r="AK68" s="3">
        <f>SUM(D68:AJ68)</f>
        <v>6</v>
      </c>
      <c r="AL68" s="17">
        <f t="shared" si="4"/>
        <v>104.95856725218967</v>
      </c>
      <c r="AM68" s="11"/>
      <c r="AN68" s="20"/>
    </row>
    <row r="69" spans="1:39" ht="14.25">
      <c r="A69" s="24">
        <f t="shared" si="2"/>
        <v>66</v>
      </c>
      <c r="B69" s="32">
        <v>67</v>
      </c>
      <c r="C69" s="14" t="s">
        <v>94</v>
      </c>
      <c r="D69" s="3"/>
      <c r="E69" s="3"/>
      <c r="F69" s="3"/>
      <c r="G69" s="3"/>
      <c r="H69" s="3"/>
      <c r="I69" s="3"/>
      <c r="J69" s="3">
        <v>1</v>
      </c>
      <c r="K69" s="3">
        <v>1</v>
      </c>
      <c r="L69" s="3">
        <v>1</v>
      </c>
      <c r="M69" s="3">
        <v>1</v>
      </c>
      <c r="N69" s="3"/>
      <c r="O69" s="3"/>
      <c r="P69" s="3"/>
      <c r="Q69" s="3"/>
      <c r="R69" s="3"/>
      <c r="S69" s="3"/>
      <c r="T69" s="3">
        <v>1</v>
      </c>
      <c r="U69" s="3"/>
      <c r="V69" s="3"/>
      <c r="W69" s="3"/>
      <c r="X69" s="3"/>
      <c r="Y69" s="3"/>
      <c r="Z69" s="3"/>
      <c r="AA69" s="3">
        <v>1</v>
      </c>
      <c r="AB69" s="3"/>
      <c r="AC69" s="3"/>
      <c r="AD69" s="3"/>
      <c r="AE69" s="3"/>
      <c r="AF69" s="3"/>
      <c r="AG69" s="3"/>
      <c r="AH69" s="3"/>
      <c r="AI69" s="3"/>
      <c r="AJ69" s="3"/>
      <c r="AK69" s="3">
        <f>SUM(D69:AJ69)</f>
        <v>6</v>
      </c>
      <c r="AL69" s="17">
        <f t="shared" si="4"/>
        <v>104.95856725218967</v>
      </c>
      <c r="AM69" s="4"/>
    </row>
    <row r="70" spans="1:39" ht="14.25">
      <c r="A70" s="24">
        <f t="shared" si="2"/>
        <v>68</v>
      </c>
      <c r="B70" s="15">
        <v>68</v>
      </c>
      <c r="C70" s="14" t="s">
        <v>103</v>
      </c>
      <c r="D70" s="3"/>
      <c r="E70" s="3"/>
      <c r="F70" s="3"/>
      <c r="G70" s="3"/>
      <c r="H70" s="3"/>
      <c r="I70" s="3"/>
      <c r="J70" s="3">
        <v>1</v>
      </c>
      <c r="K70" s="3"/>
      <c r="L70" s="3">
        <v>1</v>
      </c>
      <c r="M70" s="3">
        <v>1</v>
      </c>
      <c r="N70" s="3"/>
      <c r="O70" s="3"/>
      <c r="P70" s="3"/>
      <c r="Q70" s="3"/>
      <c r="R70" s="3"/>
      <c r="S70" s="3"/>
      <c r="T70" s="3">
        <v>1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>
        <f>SUM(D70:AJ70)</f>
        <v>4</v>
      </c>
      <c r="AL70" s="17">
        <f t="shared" si="4"/>
        <v>70.04660611072033</v>
      </c>
      <c r="AM70" s="4"/>
    </row>
    <row r="71" spans="2:38" ht="14.25" hidden="1">
      <c r="B71" s="15">
        <v>50</v>
      </c>
      <c r="C71" s="35" t="s">
        <v>10</v>
      </c>
      <c r="D71" s="3">
        <f aca="true" t="shared" si="5" ref="D71:AK71">SUM(D3:D70)</f>
        <v>51</v>
      </c>
      <c r="E71" s="3">
        <f t="shared" si="5"/>
        <v>57</v>
      </c>
      <c r="F71" s="3">
        <f t="shared" si="5"/>
        <v>55</v>
      </c>
      <c r="G71" s="3">
        <f t="shared" si="5"/>
        <v>47</v>
      </c>
      <c r="H71" s="3">
        <f t="shared" si="5"/>
        <v>45</v>
      </c>
      <c r="I71" s="3">
        <f t="shared" si="5"/>
        <v>25</v>
      </c>
      <c r="J71" s="3">
        <f t="shared" si="5"/>
        <v>61</v>
      </c>
      <c r="K71" s="3">
        <f t="shared" si="5"/>
        <v>54</v>
      </c>
      <c r="L71" s="3">
        <f t="shared" si="5"/>
        <v>57</v>
      </c>
      <c r="M71" s="3">
        <f t="shared" si="5"/>
        <v>58</v>
      </c>
      <c r="N71" s="3">
        <f t="shared" si="5"/>
        <v>51</v>
      </c>
      <c r="O71" s="3">
        <f t="shared" si="5"/>
        <v>52</v>
      </c>
      <c r="P71" s="3">
        <f t="shared" si="5"/>
        <v>42</v>
      </c>
      <c r="Q71" s="3">
        <f t="shared" si="5"/>
        <v>26</v>
      </c>
      <c r="R71" s="3">
        <f t="shared" si="5"/>
        <v>45</v>
      </c>
      <c r="S71" s="3">
        <f t="shared" si="5"/>
        <v>30</v>
      </c>
      <c r="T71" s="3">
        <f t="shared" si="5"/>
        <v>53</v>
      </c>
      <c r="U71" s="3">
        <f t="shared" si="5"/>
        <v>3</v>
      </c>
      <c r="V71" s="3">
        <f t="shared" si="5"/>
        <v>21</v>
      </c>
      <c r="W71" s="3">
        <f t="shared" si="5"/>
        <v>16</v>
      </c>
      <c r="X71" s="3">
        <f t="shared" si="5"/>
        <v>21</v>
      </c>
      <c r="Y71" s="3">
        <f t="shared" si="5"/>
        <v>24</v>
      </c>
      <c r="Z71" s="3">
        <f t="shared" si="5"/>
        <v>54</v>
      </c>
      <c r="AA71" s="3">
        <f t="shared" si="5"/>
        <v>61</v>
      </c>
      <c r="AB71" s="3">
        <f t="shared" si="5"/>
        <v>51</v>
      </c>
      <c r="AC71" s="3">
        <f t="shared" si="5"/>
        <v>44</v>
      </c>
      <c r="AD71" s="3">
        <f t="shared" si="5"/>
        <v>52</v>
      </c>
      <c r="AE71" s="3">
        <f t="shared" si="5"/>
        <v>48</v>
      </c>
      <c r="AF71" s="3">
        <f t="shared" si="5"/>
        <v>43</v>
      </c>
      <c r="AG71" s="3">
        <f t="shared" si="5"/>
        <v>48</v>
      </c>
      <c r="AH71" s="3">
        <f t="shared" si="5"/>
        <v>33</v>
      </c>
      <c r="AI71" s="3">
        <f>SUM(AI3:AI70)</f>
        <v>43</v>
      </c>
      <c r="AJ71" s="3">
        <f t="shared" si="5"/>
        <v>47</v>
      </c>
      <c r="AK71" s="3">
        <f t="shared" si="5"/>
        <v>1418</v>
      </c>
      <c r="AL71" s="3"/>
    </row>
    <row r="72" spans="2:37" ht="14.25" hidden="1">
      <c r="B72" s="15">
        <v>51</v>
      </c>
      <c r="D72" s="6">
        <f aca="true" t="shared" si="6" ref="D72:AJ72">IF(D71=0,0,$B$1/D71)</f>
        <v>19.607843137254903</v>
      </c>
      <c r="E72" s="6">
        <f t="shared" si="6"/>
        <v>17.54385964912281</v>
      </c>
      <c r="F72" s="6">
        <f t="shared" si="6"/>
        <v>18.181818181818183</v>
      </c>
      <c r="G72" s="6">
        <f t="shared" si="6"/>
        <v>21.27659574468085</v>
      </c>
      <c r="H72" s="6">
        <f t="shared" si="6"/>
        <v>22.22222222222222</v>
      </c>
      <c r="I72" s="6">
        <f t="shared" si="6"/>
        <v>40</v>
      </c>
      <c r="J72" s="6">
        <f t="shared" si="6"/>
        <v>16.39344262295082</v>
      </c>
      <c r="K72" s="6">
        <f t="shared" si="6"/>
        <v>18.51851851851852</v>
      </c>
      <c r="L72" s="6">
        <f t="shared" si="6"/>
        <v>17.54385964912281</v>
      </c>
      <c r="M72" s="6">
        <f t="shared" si="6"/>
        <v>17.24137931034483</v>
      </c>
      <c r="N72" s="6">
        <f t="shared" si="6"/>
        <v>19.607843137254903</v>
      </c>
      <c r="O72" s="6">
        <f t="shared" si="6"/>
        <v>19.23076923076923</v>
      </c>
      <c r="P72" s="6">
        <f t="shared" si="6"/>
        <v>23.80952380952381</v>
      </c>
      <c r="Q72" s="6">
        <f t="shared" si="6"/>
        <v>38.46153846153846</v>
      </c>
      <c r="R72" s="6">
        <f t="shared" si="6"/>
        <v>22.22222222222222</v>
      </c>
      <c r="S72" s="6">
        <f t="shared" si="6"/>
        <v>33.333333333333336</v>
      </c>
      <c r="T72" s="6">
        <f t="shared" si="6"/>
        <v>18.867924528301888</v>
      </c>
      <c r="U72" s="6">
        <f t="shared" si="6"/>
        <v>333.3333333333333</v>
      </c>
      <c r="V72" s="6">
        <f t="shared" si="6"/>
        <v>47.61904761904762</v>
      </c>
      <c r="W72" s="6">
        <f t="shared" si="6"/>
        <v>62.5</v>
      </c>
      <c r="X72" s="6">
        <f t="shared" si="6"/>
        <v>47.61904761904762</v>
      </c>
      <c r="Y72" s="6">
        <f t="shared" si="6"/>
        <v>41.666666666666664</v>
      </c>
      <c r="Z72" s="6">
        <f t="shared" si="6"/>
        <v>18.51851851851852</v>
      </c>
      <c r="AA72" s="6">
        <f t="shared" si="6"/>
        <v>16.39344262295082</v>
      </c>
      <c r="AB72" s="6">
        <f t="shared" si="6"/>
        <v>19.607843137254903</v>
      </c>
      <c r="AC72" s="6">
        <f t="shared" si="6"/>
        <v>22.727272727272727</v>
      </c>
      <c r="AD72" s="6">
        <f t="shared" si="6"/>
        <v>19.23076923076923</v>
      </c>
      <c r="AE72" s="6">
        <f>IF(AE71=0,0,$B$1/AE71)</f>
        <v>20.833333333333332</v>
      </c>
      <c r="AF72" s="6">
        <f>IF(AF71=0,0,$B$1/AF71)</f>
        <v>23.25581395348837</v>
      </c>
      <c r="AG72" s="6">
        <f>IF(AG71=0,0,$B$1/AG71)</f>
        <v>20.833333333333332</v>
      </c>
      <c r="AH72" s="6">
        <f>IF(AH71=0,0,$B$1/AH71)</f>
        <v>30.303030303030305</v>
      </c>
      <c r="AI72" s="6">
        <f>IF(AI71=0,0,$B$1/AI71)</f>
        <v>23.25581395348837</v>
      </c>
      <c r="AJ72" s="6">
        <f t="shared" si="6"/>
        <v>21.27659574468085</v>
      </c>
      <c r="AK72" s="6"/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6.8515625" style="21" bestFit="1" customWidth="1"/>
    <col min="2" max="2" width="5.57421875" style="1" hidden="1" customWidth="1"/>
    <col min="3" max="3" width="21.7109375" style="1" bestFit="1" customWidth="1"/>
    <col min="4" max="36" width="3.00390625" style="1" customWidth="1"/>
    <col min="37" max="37" width="5.140625" style="1" bestFit="1" customWidth="1"/>
    <col min="38" max="38" width="7.140625" style="1" customWidth="1"/>
    <col min="39" max="39" width="8.00390625" style="1" customWidth="1"/>
    <col min="40" max="16384" width="9.140625" style="1" customWidth="1"/>
  </cols>
  <sheetData>
    <row r="1" ht="14.25" hidden="1">
      <c r="B1" s="1">
        <v>1000</v>
      </c>
    </row>
    <row r="2" spans="1:39" s="9" customFormat="1" ht="15" thickBot="1">
      <c r="A2" s="22" t="s">
        <v>3</v>
      </c>
      <c r="B2" s="13" t="s">
        <v>0</v>
      </c>
      <c r="C2" s="7" t="s">
        <v>1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7" t="s">
        <v>2</v>
      </c>
      <c r="AL2" s="7" t="s">
        <v>4</v>
      </c>
      <c r="AM2" s="30" t="s">
        <v>9</v>
      </c>
    </row>
    <row r="3" spans="1:39" ht="14.25">
      <c r="A3" s="24">
        <f>IF(AL3=AL2,A2,B3)</f>
        <v>1</v>
      </c>
      <c r="B3" s="19">
        <v>1</v>
      </c>
      <c r="C3" s="10" t="s">
        <v>33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f aca="true" t="shared" si="0" ref="AK3:AK31">SUM(D3:AJ3)</f>
        <v>30</v>
      </c>
      <c r="AL3" s="17">
        <f aca="true" t="shared" si="1" ref="AL3:AL31">SUMPRODUCT(D3:AJ3,$D$51:$AJ$51)</f>
        <v>4759.874973282415</v>
      </c>
      <c r="AM3" s="39" t="s">
        <v>107</v>
      </c>
    </row>
    <row r="4" spans="1:39" ht="14.25">
      <c r="A4" s="24">
        <f aca="true" t="shared" si="2" ref="A4:A31">IF(AL4=AL3,A3,B4)</f>
        <v>2</v>
      </c>
      <c r="B4" s="19">
        <v>2</v>
      </c>
      <c r="C4" s="10" t="s">
        <v>34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/>
      <c r="Y4" s="3"/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f t="shared" si="0"/>
        <v>28</v>
      </c>
      <c r="AL4" s="17">
        <f t="shared" si="1"/>
        <v>3259.874973282414</v>
      </c>
      <c r="AM4" s="41" t="s">
        <v>108</v>
      </c>
    </row>
    <row r="5" spans="1:39" ht="14.25">
      <c r="A5" s="24">
        <f t="shared" si="2"/>
        <v>3</v>
      </c>
      <c r="B5" s="36">
        <v>3</v>
      </c>
      <c r="C5" s="10" t="s">
        <v>31</v>
      </c>
      <c r="D5" s="3">
        <v>1</v>
      </c>
      <c r="E5" s="3">
        <v>1</v>
      </c>
      <c r="F5" s="3">
        <v>1</v>
      </c>
      <c r="G5" s="3"/>
      <c r="H5" s="3"/>
      <c r="I5" s="3"/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>
        <v>1</v>
      </c>
      <c r="U5" s="3"/>
      <c r="V5" s="3"/>
      <c r="W5" s="3"/>
      <c r="X5" s="3"/>
      <c r="Y5" s="3"/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/>
      <c r="AI5" s="3"/>
      <c r="AJ5" s="3"/>
      <c r="AK5" s="3">
        <f t="shared" si="0"/>
        <v>20</v>
      </c>
      <c r="AL5" s="17">
        <f t="shared" si="1"/>
        <v>1825.0764384838797</v>
      </c>
      <c r="AM5" s="41" t="s">
        <v>109</v>
      </c>
    </row>
    <row r="6" spans="1:39" ht="14.25">
      <c r="A6" s="24">
        <f t="shared" si="2"/>
        <v>4</v>
      </c>
      <c r="B6" s="36">
        <v>4</v>
      </c>
      <c r="C6" s="10" t="s">
        <v>35</v>
      </c>
      <c r="D6" s="3">
        <v>1</v>
      </c>
      <c r="E6" s="3">
        <v>1</v>
      </c>
      <c r="F6" s="3"/>
      <c r="G6" s="3"/>
      <c r="H6" s="3"/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/>
      <c r="R6" s="3">
        <v>1</v>
      </c>
      <c r="S6" s="3"/>
      <c r="T6" s="3">
        <v>1</v>
      </c>
      <c r="U6" s="3"/>
      <c r="V6" s="3"/>
      <c r="W6" s="3"/>
      <c r="X6" s="3"/>
      <c r="Y6" s="3"/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/>
      <c r="AI6" s="3"/>
      <c r="AJ6" s="3"/>
      <c r="AK6" s="3">
        <f t="shared" si="0"/>
        <v>19</v>
      </c>
      <c r="AL6" s="17">
        <f t="shared" si="1"/>
        <v>1500.6716765791175</v>
      </c>
      <c r="AM6" s="44" t="s">
        <v>110</v>
      </c>
    </row>
    <row r="7" spans="1:39" ht="14.25">
      <c r="A7" s="24">
        <f t="shared" si="2"/>
        <v>5</v>
      </c>
      <c r="B7" s="36">
        <v>5</v>
      </c>
      <c r="C7" s="10" t="s">
        <v>18</v>
      </c>
      <c r="D7" s="3"/>
      <c r="E7" s="3"/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1</v>
      </c>
      <c r="M7" s="3">
        <v>1</v>
      </c>
      <c r="N7" s="3">
        <v>1</v>
      </c>
      <c r="O7" s="3">
        <v>1</v>
      </c>
      <c r="P7" s="3"/>
      <c r="Q7" s="3"/>
      <c r="R7" s="3"/>
      <c r="S7" s="3"/>
      <c r="T7" s="3">
        <v>1</v>
      </c>
      <c r="U7" s="3"/>
      <c r="V7" s="3"/>
      <c r="W7" s="3"/>
      <c r="X7" s="3"/>
      <c r="Y7" s="3"/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/>
      <c r="AG7" s="3">
        <v>1</v>
      </c>
      <c r="AH7" s="3"/>
      <c r="AI7" s="3">
        <v>1</v>
      </c>
      <c r="AJ7" s="3">
        <v>1</v>
      </c>
      <c r="AK7" s="3">
        <f t="shared" si="0"/>
        <v>19</v>
      </c>
      <c r="AL7" s="17">
        <f t="shared" si="1"/>
        <v>1446.7797351871761</v>
      </c>
      <c r="AM7" s="41" t="s">
        <v>111</v>
      </c>
    </row>
    <row r="8" spans="1:39" ht="14.25">
      <c r="A8" s="24">
        <f t="shared" si="2"/>
        <v>6</v>
      </c>
      <c r="B8" s="36">
        <v>6</v>
      </c>
      <c r="C8" s="10" t="s">
        <v>32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/>
      <c r="R8" s="3"/>
      <c r="S8" s="3"/>
      <c r="T8" s="3">
        <v>1</v>
      </c>
      <c r="U8" s="3"/>
      <c r="V8" s="3"/>
      <c r="W8" s="3"/>
      <c r="X8" s="3"/>
      <c r="Y8" s="3"/>
      <c r="Z8" s="3">
        <v>1</v>
      </c>
      <c r="AA8" s="3">
        <v>1</v>
      </c>
      <c r="AB8" s="3">
        <v>1</v>
      </c>
      <c r="AC8" s="3"/>
      <c r="AD8" s="3">
        <v>1</v>
      </c>
      <c r="AE8" s="3">
        <v>1</v>
      </c>
      <c r="AF8" s="3"/>
      <c r="AG8" s="3">
        <v>1</v>
      </c>
      <c r="AH8" s="3">
        <v>1</v>
      </c>
      <c r="AI8" s="3">
        <v>1</v>
      </c>
      <c r="AJ8" s="3">
        <v>1</v>
      </c>
      <c r="AK8" s="3">
        <f t="shared" si="0"/>
        <v>21</v>
      </c>
      <c r="AL8" s="17">
        <f t="shared" si="1"/>
        <v>1427.2992157066567</v>
      </c>
      <c r="AM8" s="41" t="s">
        <v>112</v>
      </c>
    </row>
    <row r="9" spans="1:38" ht="14.25">
      <c r="A9" s="24">
        <f t="shared" si="2"/>
        <v>7</v>
      </c>
      <c r="B9" s="36">
        <v>7</v>
      </c>
      <c r="C9" s="10" t="s">
        <v>37</v>
      </c>
      <c r="D9" s="3"/>
      <c r="E9" s="3"/>
      <c r="F9" s="3"/>
      <c r="G9" s="3"/>
      <c r="H9" s="3"/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/>
      <c r="R9" s="3"/>
      <c r="S9" s="3"/>
      <c r="T9" s="3">
        <v>1</v>
      </c>
      <c r="U9" s="3"/>
      <c r="V9" s="3"/>
      <c r="W9" s="3"/>
      <c r="X9" s="3"/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/>
      <c r="AI9" s="3"/>
      <c r="AJ9" s="3"/>
      <c r="AK9" s="3">
        <f t="shared" si="0"/>
        <v>16</v>
      </c>
      <c r="AL9" s="17">
        <f t="shared" si="1"/>
        <v>1384.0050099124508</v>
      </c>
    </row>
    <row r="10" spans="1:38" ht="14.25">
      <c r="A10" s="24">
        <f t="shared" si="2"/>
        <v>8</v>
      </c>
      <c r="B10" s="36">
        <v>8</v>
      </c>
      <c r="C10" s="10" t="s">
        <v>19</v>
      </c>
      <c r="D10" s="3"/>
      <c r="E10" s="3"/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>
        <v>1</v>
      </c>
      <c r="N10" s="3"/>
      <c r="O10" s="3">
        <v>1</v>
      </c>
      <c r="P10" s="3"/>
      <c r="Q10" s="3"/>
      <c r="R10" s="3"/>
      <c r="S10" s="3"/>
      <c r="T10" s="3">
        <v>1</v>
      </c>
      <c r="U10" s="3"/>
      <c r="V10" s="3"/>
      <c r="W10" s="3"/>
      <c r="X10" s="3"/>
      <c r="Y10" s="3"/>
      <c r="Z10" s="3">
        <v>1</v>
      </c>
      <c r="AA10" s="3">
        <v>1</v>
      </c>
      <c r="AB10" s="3">
        <v>1</v>
      </c>
      <c r="AC10" s="3"/>
      <c r="AD10" s="3">
        <v>1</v>
      </c>
      <c r="AE10" s="3">
        <v>1</v>
      </c>
      <c r="AF10" s="3"/>
      <c r="AG10" s="3">
        <v>1</v>
      </c>
      <c r="AH10" s="3">
        <v>1</v>
      </c>
      <c r="AI10" s="3"/>
      <c r="AJ10" s="3">
        <v>1</v>
      </c>
      <c r="AK10" s="3">
        <f t="shared" si="0"/>
        <v>17</v>
      </c>
      <c r="AL10" s="17">
        <f t="shared" si="1"/>
        <v>1062.2198506272916</v>
      </c>
    </row>
    <row r="11" spans="1:38" ht="14.25">
      <c r="A11" s="24">
        <f t="shared" si="2"/>
        <v>9</v>
      </c>
      <c r="B11" s="36">
        <v>9</v>
      </c>
      <c r="C11" s="10" t="s">
        <v>17</v>
      </c>
      <c r="D11" s="3">
        <v>1</v>
      </c>
      <c r="E11" s="3"/>
      <c r="F11" s="3">
        <v>1</v>
      </c>
      <c r="G11" s="3">
        <v>1</v>
      </c>
      <c r="H11" s="3">
        <v>1</v>
      </c>
      <c r="I11" s="3"/>
      <c r="J11" s="3">
        <v>1</v>
      </c>
      <c r="K11" s="3"/>
      <c r="L11" s="3">
        <v>1</v>
      </c>
      <c r="M11" s="3">
        <v>1</v>
      </c>
      <c r="N11" s="3"/>
      <c r="O11" s="3">
        <v>1</v>
      </c>
      <c r="P11" s="3"/>
      <c r="Q11" s="3"/>
      <c r="R11" s="3"/>
      <c r="S11" s="3"/>
      <c r="T11" s="3">
        <v>1</v>
      </c>
      <c r="U11" s="3"/>
      <c r="V11" s="3"/>
      <c r="W11" s="3"/>
      <c r="X11" s="3"/>
      <c r="Y11" s="3"/>
      <c r="Z11" s="3">
        <v>1</v>
      </c>
      <c r="AA11" s="3">
        <v>1</v>
      </c>
      <c r="AB11" s="3"/>
      <c r="AC11" s="3">
        <v>1</v>
      </c>
      <c r="AD11" s="3"/>
      <c r="AE11" s="3"/>
      <c r="AF11" s="3"/>
      <c r="AG11" s="3"/>
      <c r="AH11" s="3">
        <v>1</v>
      </c>
      <c r="AI11" s="3">
        <v>1</v>
      </c>
      <c r="AJ11" s="3">
        <v>1</v>
      </c>
      <c r="AK11" s="3">
        <f t="shared" si="0"/>
        <v>15</v>
      </c>
      <c r="AL11" s="17">
        <f t="shared" si="1"/>
        <v>1035.9610217368838</v>
      </c>
    </row>
    <row r="12" spans="1:38" ht="14.25">
      <c r="A12" s="24">
        <f t="shared" si="2"/>
        <v>10</v>
      </c>
      <c r="B12" s="36">
        <v>10</v>
      </c>
      <c r="C12" s="10" t="s">
        <v>15</v>
      </c>
      <c r="D12" s="3"/>
      <c r="E12" s="3">
        <v>1</v>
      </c>
      <c r="F12" s="3">
        <v>1</v>
      </c>
      <c r="G12" s="3">
        <v>1</v>
      </c>
      <c r="H12" s="3"/>
      <c r="I12" s="3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/>
      <c r="Q12" s="3"/>
      <c r="R12" s="3"/>
      <c r="S12" s="3"/>
      <c r="T12" s="3">
        <v>1</v>
      </c>
      <c r="U12" s="3"/>
      <c r="V12" s="3"/>
      <c r="W12" s="3"/>
      <c r="X12" s="3"/>
      <c r="Y12" s="3"/>
      <c r="Z12" s="3">
        <v>1</v>
      </c>
      <c r="AA12" s="3">
        <v>1</v>
      </c>
      <c r="AB12" s="3">
        <v>1</v>
      </c>
      <c r="AC12" s="3"/>
      <c r="AD12" s="3">
        <v>1</v>
      </c>
      <c r="AE12" s="3">
        <v>1</v>
      </c>
      <c r="AF12" s="3"/>
      <c r="AG12" s="3"/>
      <c r="AH12" s="3"/>
      <c r="AI12" s="3">
        <v>1</v>
      </c>
      <c r="AJ12" s="3">
        <v>1</v>
      </c>
      <c r="AK12" s="3">
        <f t="shared" si="0"/>
        <v>17</v>
      </c>
      <c r="AL12" s="17">
        <f t="shared" si="1"/>
        <v>1000.3761387835797</v>
      </c>
    </row>
    <row r="13" spans="1:38" ht="14.25">
      <c r="A13" s="24">
        <f t="shared" si="2"/>
        <v>11</v>
      </c>
      <c r="B13" s="36">
        <v>11</v>
      </c>
      <c r="C13" s="10" t="s">
        <v>16</v>
      </c>
      <c r="D13" s="3">
        <v>1</v>
      </c>
      <c r="E13" s="3">
        <v>1</v>
      </c>
      <c r="F13" s="3"/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/>
      <c r="O13" s="3">
        <v>1</v>
      </c>
      <c r="P13" s="3"/>
      <c r="Q13" s="3"/>
      <c r="R13" s="3"/>
      <c r="S13" s="3"/>
      <c r="T13" s="3">
        <v>1</v>
      </c>
      <c r="U13" s="3"/>
      <c r="V13" s="3"/>
      <c r="W13" s="3"/>
      <c r="X13" s="3"/>
      <c r="Y13" s="3"/>
      <c r="Z13" s="3">
        <v>1</v>
      </c>
      <c r="AA13" s="3">
        <v>1</v>
      </c>
      <c r="AB13" s="3"/>
      <c r="AC13" s="3"/>
      <c r="AD13" s="3">
        <v>1</v>
      </c>
      <c r="AE13" s="3"/>
      <c r="AF13" s="3"/>
      <c r="AG13" s="3"/>
      <c r="AH13" s="3"/>
      <c r="AI13" s="3">
        <v>1</v>
      </c>
      <c r="AJ13" s="3">
        <v>1</v>
      </c>
      <c r="AK13" s="3">
        <f t="shared" si="0"/>
        <v>15</v>
      </c>
      <c r="AL13" s="17">
        <f t="shared" si="1"/>
        <v>923.2787478703993</v>
      </c>
    </row>
    <row r="14" spans="1:38" ht="14.25">
      <c r="A14" s="24">
        <f t="shared" si="2"/>
        <v>12</v>
      </c>
      <c r="B14" s="36">
        <v>12</v>
      </c>
      <c r="C14" s="10" t="s">
        <v>13</v>
      </c>
      <c r="D14" s="3"/>
      <c r="E14" s="3"/>
      <c r="F14" s="3"/>
      <c r="G14" s="3"/>
      <c r="H14" s="3"/>
      <c r="I14" s="3"/>
      <c r="J14" s="3">
        <v>1</v>
      </c>
      <c r="K14" s="3"/>
      <c r="L14" s="3">
        <v>1</v>
      </c>
      <c r="M14" s="3">
        <v>1</v>
      </c>
      <c r="N14" s="3">
        <v>1</v>
      </c>
      <c r="O14" s="3">
        <v>1</v>
      </c>
      <c r="P14" s="3"/>
      <c r="Q14" s="3"/>
      <c r="R14" s="3">
        <v>1</v>
      </c>
      <c r="S14" s="3"/>
      <c r="T14" s="3">
        <v>1</v>
      </c>
      <c r="U14" s="3"/>
      <c r="V14" s="3"/>
      <c r="W14" s="3"/>
      <c r="X14" s="3"/>
      <c r="Y14" s="3"/>
      <c r="Z14" s="3">
        <v>1</v>
      </c>
      <c r="AA14" s="3">
        <v>1</v>
      </c>
      <c r="AB14" s="3">
        <v>1</v>
      </c>
      <c r="AC14" s="3"/>
      <c r="AD14" s="3">
        <v>1</v>
      </c>
      <c r="AE14" s="3">
        <v>1</v>
      </c>
      <c r="AF14" s="3">
        <v>1</v>
      </c>
      <c r="AG14" s="3">
        <v>1</v>
      </c>
      <c r="AH14" s="3"/>
      <c r="AI14" s="3"/>
      <c r="AJ14" s="3"/>
      <c r="AK14" s="3">
        <f t="shared" si="0"/>
        <v>14</v>
      </c>
      <c r="AL14" s="17">
        <f t="shared" si="1"/>
        <v>921.6673475747886</v>
      </c>
    </row>
    <row r="15" spans="1:38" ht="14.25">
      <c r="A15" s="24">
        <f t="shared" si="2"/>
        <v>13</v>
      </c>
      <c r="B15" s="36">
        <v>13</v>
      </c>
      <c r="C15" s="10" t="s">
        <v>12</v>
      </c>
      <c r="D15" s="3"/>
      <c r="E15" s="3"/>
      <c r="F15" s="3"/>
      <c r="G15" s="3"/>
      <c r="H15" s="3"/>
      <c r="I15" s="3"/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/>
      <c r="AI15" s="3"/>
      <c r="AJ15" s="3"/>
      <c r="AK15" s="3">
        <f t="shared" si="0"/>
        <v>14</v>
      </c>
      <c r="AL15" s="17">
        <f t="shared" si="1"/>
        <v>848.2907241981652</v>
      </c>
    </row>
    <row r="16" spans="1:38" ht="14.25">
      <c r="A16" s="24">
        <f t="shared" si="2"/>
        <v>14</v>
      </c>
      <c r="B16" s="36">
        <v>14</v>
      </c>
      <c r="C16" s="10" t="s">
        <v>38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/>
      <c r="J16" s="3">
        <v>1</v>
      </c>
      <c r="K16" s="3">
        <v>1</v>
      </c>
      <c r="L16" s="3">
        <v>1</v>
      </c>
      <c r="M16" s="3">
        <v>1</v>
      </c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>
        <v>1</v>
      </c>
      <c r="AB16" s="3"/>
      <c r="AC16" s="3"/>
      <c r="AD16" s="3">
        <v>1</v>
      </c>
      <c r="AE16" s="3"/>
      <c r="AF16" s="3"/>
      <c r="AG16" s="3"/>
      <c r="AH16" s="3">
        <v>1</v>
      </c>
      <c r="AI16" s="3"/>
      <c r="AJ16" s="3"/>
      <c r="AK16" s="3">
        <f t="shared" si="0"/>
        <v>13</v>
      </c>
      <c r="AL16" s="17">
        <f t="shared" si="1"/>
        <v>839.5916016832531</v>
      </c>
    </row>
    <row r="17" spans="1:38" ht="14.25">
      <c r="A17" s="24">
        <f t="shared" si="2"/>
        <v>15</v>
      </c>
      <c r="B17" s="36">
        <v>15</v>
      </c>
      <c r="C17" s="10" t="s">
        <v>20</v>
      </c>
      <c r="D17" s="3">
        <v>1</v>
      </c>
      <c r="E17" s="3">
        <v>1</v>
      </c>
      <c r="F17" s="3">
        <v>1</v>
      </c>
      <c r="G17" s="3">
        <v>1</v>
      </c>
      <c r="H17" s="3"/>
      <c r="I17" s="3"/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/>
      <c r="Q17" s="3"/>
      <c r="R17" s="3"/>
      <c r="S17" s="3"/>
      <c r="T17" s="3">
        <v>1</v>
      </c>
      <c r="U17" s="3"/>
      <c r="V17" s="3"/>
      <c r="W17" s="3"/>
      <c r="X17" s="3"/>
      <c r="Y17" s="3"/>
      <c r="Z17" s="3">
        <v>1</v>
      </c>
      <c r="AA17" s="3">
        <v>1</v>
      </c>
      <c r="AB17" s="3"/>
      <c r="AC17" s="3"/>
      <c r="AD17" s="3">
        <v>1</v>
      </c>
      <c r="AE17" s="3">
        <v>1</v>
      </c>
      <c r="AF17" s="3"/>
      <c r="AG17" s="3"/>
      <c r="AH17" s="3"/>
      <c r="AI17" s="3"/>
      <c r="AJ17" s="3"/>
      <c r="AK17" s="3">
        <f t="shared" si="0"/>
        <v>15</v>
      </c>
      <c r="AL17" s="17">
        <f t="shared" si="1"/>
        <v>811.2976733893248</v>
      </c>
    </row>
    <row r="18" spans="1:38" ht="14.25">
      <c r="A18" s="24">
        <f t="shared" si="2"/>
        <v>16</v>
      </c>
      <c r="B18" s="36">
        <v>16</v>
      </c>
      <c r="C18" s="10" t="s">
        <v>21</v>
      </c>
      <c r="D18" s="3"/>
      <c r="E18" s="3">
        <v>1</v>
      </c>
      <c r="F18" s="3">
        <v>1</v>
      </c>
      <c r="G18" s="3">
        <v>1</v>
      </c>
      <c r="H18" s="3">
        <v>1</v>
      </c>
      <c r="I18" s="3"/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/>
      <c r="P18" s="3"/>
      <c r="Q18" s="3"/>
      <c r="R18" s="3"/>
      <c r="S18" s="3"/>
      <c r="T18" s="3">
        <v>1</v>
      </c>
      <c r="U18" s="3"/>
      <c r="V18" s="3"/>
      <c r="W18" s="3"/>
      <c r="X18" s="3"/>
      <c r="Y18" s="3"/>
      <c r="Z18" s="3">
        <v>1</v>
      </c>
      <c r="AA18" s="3">
        <v>1</v>
      </c>
      <c r="AB18" s="3"/>
      <c r="AC18" s="3"/>
      <c r="AD18" s="3"/>
      <c r="AE18" s="3"/>
      <c r="AF18" s="3"/>
      <c r="AG18" s="3"/>
      <c r="AH18" s="3"/>
      <c r="AI18" s="3"/>
      <c r="AJ18" s="3">
        <v>1</v>
      </c>
      <c r="AK18" s="3">
        <f t="shared" si="0"/>
        <v>13</v>
      </c>
      <c r="AL18" s="17">
        <f t="shared" si="1"/>
        <v>717.0577028335648</v>
      </c>
    </row>
    <row r="19" spans="1:38" ht="14.25">
      <c r="A19" s="24">
        <f t="shared" si="2"/>
        <v>17</v>
      </c>
      <c r="B19" s="36">
        <v>17</v>
      </c>
      <c r="C19" s="10" t="s">
        <v>11</v>
      </c>
      <c r="D19" s="3"/>
      <c r="E19" s="3"/>
      <c r="F19" s="3"/>
      <c r="G19" s="3"/>
      <c r="H19" s="3"/>
      <c r="I19" s="3"/>
      <c r="J19" s="3">
        <v>1</v>
      </c>
      <c r="K19" s="3"/>
      <c r="L19" s="3">
        <v>1</v>
      </c>
      <c r="M19" s="3">
        <v>1</v>
      </c>
      <c r="N19" s="3">
        <v>1</v>
      </c>
      <c r="O19" s="3">
        <v>1</v>
      </c>
      <c r="P19" s="3"/>
      <c r="Q19" s="3"/>
      <c r="R19" s="3"/>
      <c r="S19" s="3"/>
      <c r="T19" s="3">
        <v>1</v>
      </c>
      <c r="U19" s="3"/>
      <c r="V19" s="3"/>
      <c r="W19" s="3"/>
      <c r="X19" s="3"/>
      <c r="Y19" s="3"/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/>
      <c r="AH19" s="3"/>
      <c r="AI19" s="3"/>
      <c r="AJ19" s="3"/>
      <c r="AK19" s="3">
        <f t="shared" si="0"/>
        <v>13</v>
      </c>
      <c r="AL19" s="17">
        <f t="shared" si="1"/>
        <v>712.5764384838795</v>
      </c>
    </row>
    <row r="20" spans="1:38" ht="14.25">
      <c r="A20" s="24">
        <f t="shared" si="2"/>
        <v>18</v>
      </c>
      <c r="B20" s="36">
        <v>18</v>
      </c>
      <c r="C20" s="10" t="s">
        <v>14</v>
      </c>
      <c r="D20" s="3">
        <v>1</v>
      </c>
      <c r="E20" s="3"/>
      <c r="F20" s="3">
        <v>1</v>
      </c>
      <c r="G20" s="3">
        <v>1</v>
      </c>
      <c r="H20" s="3">
        <v>1</v>
      </c>
      <c r="I20" s="3"/>
      <c r="J20" s="3">
        <v>1</v>
      </c>
      <c r="K20" s="3">
        <v>1</v>
      </c>
      <c r="L20" s="3">
        <v>1</v>
      </c>
      <c r="M20" s="3">
        <v>1</v>
      </c>
      <c r="N20" s="3"/>
      <c r="O20" s="3"/>
      <c r="P20" s="3"/>
      <c r="Q20" s="3"/>
      <c r="R20" s="3"/>
      <c r="S20" s="3"/>
      <c r="T20" s="3">
        <v>1</v>
      </c>
      <c r="U20" s="3"/>
      <c r="V20" s="3"/>
      <c r="W20" s="3"/>
      <c r="X20" s="3"/>
      <c r="Y20" s="3"/>
      <c r="Z20" s="3">
        <v>1</v>
      </c>
      <c r="AA20" s="3">
        <v>1</v>
      </c>
      <c r="AB20" s="3"/>
      <c r="AC20" s="3"/>
      <c r="AD20" s="3">
        <v>1</v>
      </c>
      <c r="AE20" s="3">
        <v>1</v>
      </c>
      <c r="AF20" s="3"/>
      <c r="AG20" s="3"/>
      <c r="AH20" s="3"/>
      <c r="AI20" s="3"/>
      <c r="AJ20" s="3"/>
      <c r="AK20" s="3">
        <f t="shared" si="0"/>
        <v>13</v>
      </c>
      <c r="AL20" s="17">
        <f t="shared" si="1"/>
        <v>703.8773159689674</v>
      </c>
    </row>
    <row r="21" spans="1:38" ht="14.25">
      <c r="A21" s="24">
        <f t="shared" si="2"/>
        <v>19</v>
      </c>
      <c r="B21" s="36">
        <v>19</v>
      </c>
      <c r="C21" s="10" t="s">
        <v>24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/>
      <c r="J21" s="3">
        <v>1</v>
      </c>
      <c r="K21" s="3"/>
      <c r="L21" s="3">
        <v>1</v>
      </c>
      <c r="M21" s="3">
        <v>1</v>
      </c>
      <c r="N21" s="3">
        <v>1</v>
      </c>
      <c r="O21" s="3">
        <v>1</v>
      </c>
      <c r="P21" s="3"/>
      <c r="Q21" s="3"/>
      <c r="R21" s="3"/>
      <c r="S21" s="3"/>
      <c r="T21" s="3">
        <v>1</v>
      </c>
      <c r="U21" s="3"/>
      <c r="V21" s="3"/>
      <c r="W21" s="3"/>
      <c r="X21" s="3"/>
      <c r="Y21" s="3"/>
      <c r="Z21" s="3"/>
      <c r="AA21" s="3">
        <v>1</v>
      </c>
      <c r="AB21" s="3">
        <v>1</v>
      </c>
      <c r="AC21" s="3"/>
      <c r="AD21" s="3"/>
      <c r="AE21" s="3"/>
      <c r="AF21" s="3"/>
      <c r="AG21" s="3"/>
      <c r="AH21" s="3"/>
      <c r="AI21" s="3"/>
      <c r="AJ21" s="3"/>
      <c r="AK21" s="3">
        <f t="shared" si="0"/>
        <v>13</v>
      </c>
      <c r="AL21" s="17">
        <f t="shared" si="1"/>
        <v>702.506464598116</v>
      </c>
    </row>
    <row r="22" spans="1:38" ht="14.25">
      <c r="A22" s="24">
        <f t="shared" si="2"/>
        <v>20</v>
      </c>
      <c r="B22" s="36">
        <v>20</v>
      </c>
      <c r="C22" s="10" t="s">
        <v>23</v>
      </c>
      <c r="D22" s="3">
        <v>1</v>
      </c>
      <c r="E22" s="3">
        <v>1</v>
      </c>
      <c r="F22" s="3">
        <v>1</v>
      </c>
      <c r="G22" s="3">
        <v>1</v>
      </c>
      <c r="H22" s="3"/>
      <c r="I22" s="3"/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/>
      <c r="Q22" s="3"/>
      <c r="R22" s="3"/>
      <c r="S22" s="3"/>
      <c r="T22" s="3">
        <v>1</v>
      </c>
      <c r="U22" s="3"/>
      <c r="V22" s="3"/>
      <c r="W22" s="3"/>
      <c r="X22" s="3"/>
      <c r="Y22" s="3"/>
      <c r="Z22" s="3"/>
      <c r="AA22" s="3">
        <v>1</v>
      </c>
      <c r="AB22" s="3">
        <v>1</v>
      </c>
      <c r="AC22" s="3"/>
      <c r="AD22" s="3"/>
      <c r="AE22" s="3"/>
      <c r="AF22" s="3"/>
      <c r="AG22" s="3"/>
      <c r="AH22" s="3"/>
      <c r="AI22" s="3"/>
      <c r="AJ22" s="3"/>
      <c r="AK22" s="3">
        <f t="shared" si="0"/>
        <v>13</v>
      </c>
      <c r="AL22" s="17">
        <f t="shared" si="1"/>
        <v>697.0119591036106</v>
      </c>
    </row>
    <row r="23" spans="1:38" ht="14.25">
      <c r="A23" s="24">
        <f t="shared" si="2"/>
        <v>21</v>
      </c>
      <c r="B23" s="36">
        <v>21</v>
      </c>
      <c r="C23" s="10" t="s">
        <v>106</v>
      </c>
      <c r="D23" s="3"/>
      <c r="E23" s="3"/>
      <c r="F23" s="3"/>
      <c r="G23" s="3">
        <v>1</v>
      </c>
      <c r="H23" s="3">
        <v>1</v>
      </c>
      <c r="I23" s="3"/>
      <c r="J23" s="3">
        <v>1</v>
      </c>
      <c r="K23" s="3"/>
      <c r="L23" s="3">
        <v>1</v>
      </c>
      <c r="M23" s="3">
        <v>1</v>
      </c>
      <c r="N23" s="3">
        <v>1</v>
      </c>
      <c r="O23" s="3">
        <v>1</v>
      </c>
      <c r="P23" s="3"/>
      <c r="Q23" s="3"/>
      <c r="R23" s="3"/>
      <c r="S23" s="3"/>
      <c r="T23" s="3">
        <v>1</v>
      </c>
      <c r="U23" s="3"/>
      <c r="V23" s="3"/>
      <c r="W23" s="3"/>
      <c r="X23" s="3"/>
      <c r="Y23" s="3"/>
      <c r="Z23" s="3">
        <v>1</v>
      </c>
      <c r="AA23" s="3">
        <v>1</v>
      </c>
      <c r="AB23" s="3">
        <v>1</v>
      </c>
      <c r="AC23" s="3">
        <v>1</v>
      </c>
      <c r="AD23" s="3"/>
      <c r="AE23" s="3"/>
      <c r="AF23" s="3"/>
      <c r="AG23" s="3"/>
      <c r="AH23" s="3"/>
      <c r="AI23" s="3"/>
      <c r="AJ23" s="3">
        <v>1</v>
      </c>
      <c r="AK23" s="3">
        <f t="shared" si="0"/>
        <v>13</v>
      </c>
      <c r="AL23" s="17">
        <f t="shared" si="1"/>
        <v>688.7910133826648</v>
      </c>
    </row>
    <row r="24" spans="1:38" ht="14.25">
      <c r="A24" s="24">
        <f t="shared" si="2"/>
        <v>22</v>
      </c>
      <c r="B24" s="36">
        <v>22</v>
      </c>
      <c r="C24" s="10" t="s">
        <v>36</v>
      </c>
      <c r="D24" s="3"/>
      <c r="E24" s="3"/>
      <c r="F24" s="3"/>
      <c r="G24" s="3"/>
      <c r="H24" s="3"/>
      <c r="I24" s="3"/>
      <c r="J24" s="3">
        <v>1</v>
      </c>
      <c r="K24" s="3"/>
      <c r="L24" s="3">
        <v>1</v>
      </c>
      <c r="M24" s="3">
        <v>1</v>
      </c>
      <c r="N24" s="3"/>
      <c r="O24" s="3">
        <v>1</v>
      </c>
      <c r="P24" s="3"/>
      <c r="Q24" s="3"/>
      <c r="R24" s="3"/>
      <c r="S24" s="3"/>
      <c r="T24" s="3">
        <v>1</v>
      </c>
      <c r="U24" s="3"/>
      <c r="V24" s="3"/>
      <c r="W24" s="3"/>
      <c r="X24" s="3"/>
      <c r="Y24" s="3"/>
      <c r="Z24" s="3">
        <v>1</v>
      </c>
      <c r="AA24" s="3">
        <v>1</v>
      </c>
      <c r="AB24" s="3"/>
      <c r="AC24" s="3"/>
      <c r="AD24" s="3">
        <v>1</v>
      </c>
      <c r="AE24" s="3">
        <v>1</v>
      </c>
      <c r="AF24" s="3"/>
      <c r="AG24" s="3"/>
      <c r="AH24" s="3"/>
      <c r="AI24" s="3"/>
      <c r="AJ24" s="3">
        <v>1</v>
      </c>
      <c r="AK24" s="3">
        <f t="shared" si="0"/>
        <v>10</v>
      </c>
      <c r="AL24" s="17">
        <f t="shared" si="1"/>
        <v>465.40328999494153</v>
      </c>
    </row>
    <row r="25" spans="1:38" ht="14.25">
      <c r="A25" s="24">
        <f t="shared" si="2"/>
        <v>23</v>
      </c>
      <c r="B25" s="36">
        <v>23</v>
      </c>
      <c r="C25" s="10" t="s">
        <v>29</v>
      </c>
      <c r="D25" s="3"/>
      <c r="E25" s="3"/>
      <c r="F25" s="3">
        <v>1</v>
      </c>
      <c r="G25" s="3"/>
      <c r="H25" s="3"/>
      <c r="I25" s="3"/>
      <c r="J25" s="3">
        <v>1</v>
      </c>
      <c r="K25" s="3"/>
      <c r="L25" s="3">
        <v>1</v>
      </c>
      <c r="M25" s="3">
        <v>1</v>
      </c>
      <c r="N25" s="3"/>
      <c r="O25" s="3"/>
      <c r="P25" s="3"/>
      <c r="Q25" s="3"/>
      <c r="R25" s="3"/>
      <c r="S25" s="3"/>
      <c r="T25" s="3">
        <v>1</v>
      </c>
      <c r="U25" s="3"/>
      <c r="V25" s="3"/>
      <c r="W25" s="3"/>
      <c r="X25" s="3"/>
      <c r="Y25" s="3"/>
      <c r="Z25" s="3"/>
      <c r="AA25" s="3">
        <v>1</v>
      </c>
      <c r="AB25" s="3">
        <v>1</v>
      </c>
      <c r="AC25" s="3">
        <v>1</v>
      </c>
      <c r="AD25" s="3">
        <v>1</v>
      </c>
      <c r="AE25" s="3"/>
      <c r="AF25" s="3"/>
      <c r="AG25" s="3"/>
      <c r="AH25" s="3"/>
      <c r="AI25" s="3"/>
      <c r="AJ25" s="3"/>
      <c r="AK25" s="3">
        <f t="shared" si="0"/>
        <v>9</v>
      </c>
      <c r="AL25" s="17">
        <f t="shared" si="1"/>
        <v>434.7806231880643</v>
      </c>
    </row>
    <row r="26" spans="1:38" ht="14.25">
      <c r="A26" s="24">
        <f t="shared" si="2"/>
        <v>24</v>
      </c>
      <c r="B26" s="36">
        <v>24</v>
      </c>
      <c r="C26" s="10" t="s">
        <v>25</v>
      </c>
      <c r="D26" s="3"/>
      <c r="E26" s="3"/>
      <c r="F26" s="3">
        <v>1</v>
      </c>
      <c r="G26" s="3"/>
      <c r="H26" s="3"/>
      <c r="I26" s="3"/>
      <c r="J26" s="3">
        <v>1</v>
      </c>
      <c r="K26" s="3"/>
      <c r="L26" s="3">
        <v>1</v>
      </c>
      <c r="M26" s="3">
        <v>1</v>
      </c>
      <c r="N26" s="3"/>
      <c r="O26" s="3">
        <v>1</v>
      </c>
      <c r="P26" s="3"/>
      <c r="Q26" s="3"/>
      <c r="R26" s="3"/>
      <c r="S26" s="3"/>
      <c r="T26" s="3">
        <v>1</v>
      </c>
      <c r="U26" s="3"/>
      <c r="V26" s="3"/>
      <c r="W26" s="3"/>
      <c r="X26" s="3"/>
      <c r="Y26" s="3"/>
      <c r="Z26" s="3"/>
      <c r="AA26" s="3">
        <v>1</v>
      </c>
      <c r="AB26" s="3">
        <v>1</v>
      </c>
      <c r="AC26" s="3"/>
      <c r="AD26" s="3"/>
      <c r="AE26" s="3"/>
      <c r="AF26" s="3"/>
      <c r="AG26" s="3"/>
      <c r="AH26" s="3"/>
      <c r="AI26" s="3"/>
      <c r="AJ26" s="3">
        <v>1</v>
      </c>
      <c r="AK26" s="3">
        <f t="shared" si="0"/>
        <v>9</v>
      </c>
      <c r="AL26" s="17">
        <f t="shared" si="1"/>
        <v>413.61757570922725</v>
      </c>
    </row>
    <row r="27" spans="1:38" ht="14.25">
      <c r="A27" s="24">
        <f t="shared" si="2"/>
        <v>25</v>
      </c>
      <c r="B27" s="36">
        <v>25</v>
      </c>
      <c r="C27" s="10" t="s">
        <v>28</v>
      </c>
      <c r="D27" s="3"/>
      <c r="E27" s="3"/>
      <c r="F27" s="3"/>
      <c r="G27" s="3"/>
      <c r="H27" s="3"/>
      <c r="I27" s="3"/>
      <c r="J27" s="3">
        <v>1</v>
      </c>
      <c r="K27" s="3"/>
      <c r="L27" s="3">
        <v>1</v>
      </c>
      <c r="M27" s="3">
        <v>1</v>
      </c>
      <c r="N27" s="3">
        <v>1</v>
      </c>
      <c r="O27" s="3">
        <v>1</v>
      </c>
      <c r="P27" s="3"/>
      <c r="Q27" s="3"/>
      <c r="R27" s="3"/>
      <c r="S27" s="3"/>
      <c r="T27" s="3">
        <v>1</v>
      </c>
      <c r="U27" s="3"/>
      <c r="V27" s="3"/>
      <c r="W27" s="3"/>
      <c r="X27" s="3"/>
      <c r="Y27" s="3"/>
      <c r="Z27" s="3"/>
      <c r="AA27" s="3">
        <v>1</v>
      </c>
      <c r="AB27" s="3">
        <v>1</v>
      </c>
      <c r="AC27" s="3"/>
      <c r="AD27" s="3">
        <v>1</v>
      </c>
      <c r="AE27" s="3"/>
      <c r="AF27" s="3"/>
      <c r="AG27" s="3"/>
      <c r="AH27" s="3"/>
      <c r="AI27" s="3"/>
      <c r="AJ27" s="3"/>
      <c r="AK27" s="3">
        <f t="shared" si="0"/>
        <v>9</v>
      </c>
      <c r="AL27" s="17">
        <f t="shared" si="1"/>
        <v>382.38163328907433</v>
      </c>
    </row>
    <row r="28" spans="1:38" ht="14.25">
      <c r="A28" s="24">
        <f t="shared" si="2"/>
        <v>26</v>
      </c>
      <c r="B28" s="36">
        <v>26</v>
      </c>
      <c r="C28" s="10" t="s">
        <v>22</v>
      </c>
      <c r="D28" s="3"/>
      <c r="E28" s="3"/>
      <c r="F28" s="3"/>
      <c r="G28" s="3"/>
      <c r="H28" s="3">
        <v>1</v>
      </c>
      <c r="I28" s="3"/>
      <c r="J28" s="3">
        <v>1</v>
      </c>
      <c r="K28" s="3"/>
      <c r="L28" s="3">
        <v>1</v>
      </c>
      <c r="M28" s="3">
        <v>1</v>
      </c>
      <c r="N28" s="3"/>
      <c r="O28" s="3"/>
      <c r="P28" s="3"/>
      <c r="Q28" s="3"/>
      <c r="R28" s="3"/>
      <c r="S28" s="3"/>
      <c r="T28" s="3">
        <v>1</v>
      </c>
      <c r="U28" s="3"/>
      <c r="V28" s="3"/>
      <c r="W28" s="3"/>
      <c r="X28" s="3"/>
      <c r="Y28" s="3"/>
      <c r="Z28" s="3">
        <v>1</v>
      </c>
      <c r="AA28" s="3">
        <v>1</v>
      </c>
      <c r="AB28" s="3"/>
      <c r="AC28" s="3"/>
      <c r="AD28" s="3"/>
      <c r="AE28" s="3"/>
      <c r="AF28" s="3"/>
      <c r="AG28" s="3"/>
      <c r="AH28" s="3"/>
      <c r="AI28" s="3"/>
      <c r="AJ28" s="3">
        <v>1</v>
      </c>
      <c r="AK28" s="3">
        <f t="shared" si="0"/>
        <v>8</v>
      </c>
      <c r="AL28" s="17">
        <f t="shared" si="1"/>
        <v>377.5735758494379</v>
      </c>
    </row>
    <row r="29" spans="1:38" ht="14.25">
      <c r="A29" s="24">
        <f t="shared" si="2"/>
        <v>27</v>
      </c>
      <c r="B29" s="36">
        <v>27</v>
      </c>
      <c r="C29" s="10" t="s">
        <v>26</v>
      </c>
      <c r="D29" s="3"/>
      <c r="E29" s="3"/>
      <c r="F29" s="3"/>
      <c r="G29" s="3"/>
      <c r="H29" s="3"/>
      <c r="I29" s="3"/>
      <c r="J29" s="3">
        <v>1</v>
      </c>
      <c r="K29" s="3"/>
      <c r="L29" s="3">
        <v>1</v>
      </c>
      <c r="M29" s="3">
        <v>1</v>
      </c>
      <c r="N29" s="3">
        <v>1</v>
      </c>
      <c r="O29" s="3">
        <v>1</v>
      </c>
      <c r="P29" s="3"/>
      <c r="Q29" s="3"/>
      <c r="R29" s="3"/>
      <c r="S29" s="3"/>
      <c r="T29" s="3">
        <v>1</v>
      </c>
      <c r="U29" s="3"/>
      <c r="V29" s="3"/>
      <c r="W29" s="3"/>
      <c r="X29" s="3"/>
      <c r="Y29" s="3"/>
      <c r="Z29" s="3">
        <v>1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>
        <f t="shared" si="0"/>
        <v>7</v>
      </c>
      <c r="AL29" s="17">
        <f t="shared" si="1"/>
        <v>289.0232372990994</v>
      </c>
    </row>
    <row r="30" spans="1:38" ht="14.25">
      <c r="A30" s="24">
        <f t="shared" si="2"/>
        <v>28</v>
      </c>
      <c r="B30" s="36">
        <v>28</v>
      </c>
      <c r="C30" s="10" t="s">
        <v>27</v>
      </c>
      <c r="D30" s="3"/>
      <c r="E30" s="3"/>
      <c r="F30" s="3"/>
      <c r="G30" s="3"/>
      <c r="H30" s="3"/>
      <c r="I30" s="3"/>
      <c r="J30" s="3"/>
      <c r="K30" s="3"/>
      <c r="L30" s="3">
        <v>1</v>
      </c>
      <c r="M30" s="3">
        <v>1</v>
      </c>
      <c r="N30" s="3"/>
      <c r="O30" s="3"/>
      <c r="P30" s="3"/>
      <c r="Q30" s="3"/>
      <c r="R30" s="3"/>
      <c r="S30" s="3"/>
      <c r="T30" s="3">
        <v>1</v>
      </c>
      <c r="U30" s="3"/>
      <c r="V30" s="3"/>
      <c r="W30" s="3"/>
      <c r="X30" s="3"/>
      <c r="Y30" s="3"/>
      <c r="Z30" s="3"/>
      <c r="AA30" s="3">
        <v>1</v>
      </c>
      <c r="AB30" s="3">
        <v>1</v>
      </c>
      <c r="AC30" s="3"/>
      <c r="AD30" s="3"/>
      <c r="AE30" s="3"/>
      <c r="AF30" s="3"/>
      <c r="AG30" s="3"/>
      <c r="AH30" s="3"/>
      <c r="AI30" s="3"/>
      <c r="AJ30" s="3"/>
      <c r="AK30" s="3">
        <f t="shared" si="0"/>
        <v>5</v>
      </c>
      <c r="AL30" s="17">
        <f t="shared" si="1"/>
        <v>193.02566761731916</v>
      </c>
    </row>
    <row r="31" spans="1:38" ht="14.25">
      <c r="A31" s="24">
        <f t="shared" si="2"/>
        <v>29</v>
      </c>
      <c r="B31" s="36">
        <v>29</v>
      </c>
      <c r="C31" s="10" t="s">
        <v>30</v>
      </c>
      <c r="D31" s="3"/>
      <c r="E31" s="3"/>
      <c r="F31" s="3"/>
      <c r="G31" s="3"/>
      <c r="H31" s="3"/>
      <c r="I31" s="3"/>
      <c r="J31" s="3">
        <v>1</v>
      </c>
      <c r="K31" s="3"/>
      <c r="L31" s="3">
        <v>1</v>
      </c>
      <c r="M31" s="3">
        <v>1</v>
      </c>
      <c r="N31" s="3"/>
      <c r="O31" s="3"/>
      <c r="P31" s="3"/>
      <c r="Q31" s="3"/>
      <c r="R31" s="3"/>
      <c r="S31" s="3"/>
      <c r="T31" s="3">
        <v>1</v>
      </c>
      <c r="U31" s="3"/>
      <c r="V31" s="3"/>
      <c r="W31" s="3"/>
      <c r="X31" s="3"/>
      <c r="Y31" s="3"/>
      <c r="Z31" s="3"/>
      <c r="AA31" s="3">
        <v>1</v>
      </c>
      <c r="AB31" s="3"/>
      <c r="AC31" s="3"/>
      <c r="AD31" s="3"/>
      <c r="AE31" s="3"/>
      <c r="AF31" s="3"/>
      <c r="AG31" s="3"/>
      <c r="AH31" s="3"/>
      <c r="AI31" s="3"/>
      <c r="AJ31" s="3"/>
      <c r="AK31" s="3">
        <f t="shared" si="0"/>
        <v>5</v>
      </c>
      <c r="AL31" s="17">
        <f t="shared" si="1"/>
        <v>176.10837438423647</v>
      </c>
    </row>
    <row r="32" spans="1:38" ht="14.25" hidden="1">
      <c r="A32" s="24"/>
      <c r="B32" s="36"/>
      <c r="C32" s="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f>SUM(D32:AJ32)</f>
        <v>0</v>
      </c>
      <c r="AL32" s="17">
        <f>SUMPRODUCT(D32:AJ32,$D$51:$AJ$51)</f>
        <v>0</v>
      </c>
    </row>
    <row r="33" spans="1:38" ht="14.25" hidden="1">
      <c r="A33" s="24"/>
      <c r="B33" s="36"/>
      <c r="C33" s="1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>
        <f>SUM(D33:AJ33)</f>
        <v>0</v>
      </c>
      <c r="AL33" s="17">
        <f>SUMPRODUCT(D33:AJ33,$D$51:$AJ$51)</f>
        <v>0</v>
      </c>
    </row>
    <row r="34" spans="1:38" ht="14.25" hidden="1">
      <c r="A34" s="24"/>
      <c r="B34" s="36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f>SUM(D34:AJ34)</f>
        <v>0</v>
      </c>
      <c r="AL34" s="17">
        <f>SUMPRODUCT(D34:AJ34,$D$51:$AJ$51)</f>
        <v>0</v>
      </c>
    </row>
    <row r="35" spans="1:38" ht="14.25" hidden="1">
      <c r="A35" s="24"/>
      <c r="B35" s="26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f>SUM(D35:AJ35)</f>
        <v>0</v>
      </c>
      <c r="AL35" s="17">
        <f>SUMPRODUCT(D35:AJ35,$D$51:$AJ$51)</f>
        <v>0</v>
      </c>
    </row>
    <row r="36" spans="1:38" ht="14.25" hidden="1">
      <c r="A36" s="24">
        <f aca="true" t="shared" si="3" ref="A36:A49">IF(AL36=AL35,A35,B36)</f>
        <v>0</v>
      </c>
      <c r="B36" s="23">
        <v>19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f aca="true" t="shared" si="4" ref="AK36:AK49">SUM(D36:AJ36)</f>
        <v>0</v>
      </c>
      <c r="AL36" s="17">
        <f aca="true" t="shared" si="5" ref="AL36:AL49">SUMPRODUCT(D36:AJ36,$D$51:$AJ$51)</f>
        <v>0</v>
      </c>
    </row>
    <row r="37" spans="1:38" ht="14.25" hidden="1">
      <c r="A37" s="24">
        <f t="shared" si="3"/>
        <v>0</v>
      </c>
      <c r="B37" s="23">
        <v>20</v>
      </c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f t="shared" si="4"/>
        <v>0</v>
      </c>
      <c r="AL37" s="17">
        <f t="shared" si="5"/>
        <v>0</v>
      </c>
    </row>
    <row r="38" spans="1:38" ht="14.25" hidden="1">
      <c r="A38" s="24">
        <f t="shared" si="3"/>
        <v>0</v>
      </c>
      <c r="B38" s="23">
        <v>21</v>
      </c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f t="shared" si="4"/>
        <v>0</v>
      </c>
      <c r="AL38" s="17">
        <f t="shared" si="5"/>
        <v>0</v>
      </c>
    </row>
    <row r="39" spans="1:38" ht="14.25" hidden="1">
      <c r="A39" s="24">
        <f t="shared" si="3"/>
        <v>0</v>
      </c>
      <c r="B39" s="23">
        <v>22</v>
      </c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f t="shared" si="4"/>
        <v>0</v>
      </c>
      <c r="AL39" s="17">
        <f t="shared" si="5"/>
        <v>0</v>
      </c>
    </row>
    <row r="40" spans="1:38" ht="14.25" hidden="1">
      <c r="A40" s="24">
        <f t="shared" si="3"/>
        <v>0</v>
      </c>
      <c r="B40" s="23">
        <v>23</v>
      </c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f t="shared" si="4"/>
        <v>0</v>
      </c>
      <c r="AL40" s="17">
        <f t="shared" si="5"/>
        <v>0</v>
      </c>
    </row>
    <row r="41" spans="1:38" ht="14.25" hidden="1">
      <c r="A41" s="24">
        <f t="shared" si="3"/>
        <v>0</v>
      </c>
      <c r="B41" s="23">
        <v>24</v>
      </c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f t="shared" si="4"/>
        <v>0</v>
      </c>
      <c r="AL41" s="17">
        <f t="shared" si="5"/>
        <v>0</v>
      </c>
    </row>
    <row r="42" spans="1:38" ht="14.25" hidden="1">
      <c r="A42" s="24">
        <f t="shared" si="3"/>
        <v>0</v>
      </c>
      <c r="B42" s="23">
        <v>25</v>
      </c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f t="shared" si="4"/>
        <v>0</v>
      </c>
      <c r="AL42" s="17">
        <f t="shared" si="5"/>
        <v>0</v>
      </c>
    </row>
    <row r="43" spans="1:38" ht="14.25" hidden="1">
      <c r="A43" s="24">
        <f t="shared" si="3"/>
        <v>0</v>
      </c>
      <c r="B43" s="23">
        <v>26</v>
      </c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f t="shared" si="4"/>
        <v>0</v>
      </c>
      <c r="AL43" s="17">
        <f t="shared" si="5"/>
        <v>0</v>
      </c>
    </row>
    <row r="44" spans="1:38" ht="14.25" hidden="1">
      <c r="A44" s="24">
        <f t="shared" si="3"/>
        <v>0</v>
      </c>
      <c r="B44" s="23">
        <v>27</v>
      </c>
      <c r="C44" s="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f t="shared" si="4"/>
        <v>0</v>
      </c>
      <c r="AL44" s="17">
        <f t="shared" si="5"/>
        <v>0</v>
      </c>
    </row>
    <row r="45" spans="1:38" ht="14.25" hidden="1">
      <c r="A45" s="24">
        <f t="shared" si="3"/>
        <v>0</v>
      </c>
      <c r="B45" s="23">
        <v>28</v>
      </c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f t="shared" si="4"/>
        <v>0</v>
      </c>
      <c r="AL45" s="17">
        <f t="shared" si="5"/>
        <v>0</v>
      </c>
    </row>
    <row r="46" spans="1:38" ht="14.25" hidden="1">
      <c r="A46" s="24">
        <f t="shared" si="3"/>
        <v>0</v>
      </c>
      <c r="B46" s="23">
        <v>29</v>
      </c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f t="shared" si="4"/>
        <v>0</v>
      </c>
      <c r="AL46" s="17">
        <f t="shared" si="5"/>
        <v>0</v>
      </c>
    </row>
    <row r="47" spans="1:38" ht="14.25" hidden="1">
      <c r="A47" s="24">
        <f t="shared" si="3"/>
        <v>0</v>
      </c>
      <c r="B47" s="23">
        <v>30</v>
      </c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f t="shared" si="4"/>
        <v>0</v>
      </c>
      <c r="AL47" s="17">
        <f t="shared" si="5"/>
        <v>0</v>
      </c>
    </row>
    <row r="48" spans="1:38" ht="14.25" hidden="1">
      <c r="A48" s="24">
        <f t="shared" si="3"/>
        <v>0</v>
      </c>
      <c r="B48" s="23">
        <v>31</v>
      </c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f t="shared" si="4"/>
        <v>0</v>
      </c>
      <c r="AL48" s="17">
        <f t="shared" si="5"/>
        <v>0</v>
      </c>
    </row>
    <row r="49" spans="1:38" ht="14.25" hidden="1">
      <c r="A49" s="24">
        <f t="shared" si="3"/>
        <v>0</v>
      </c>
      <c r="B49" s="23">
        <v>32</v>
      </c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f t="shared" si="4"/>
        <v>0</v>
      </c>
      <c r="AL49" s="17">
        <f t="shared" si="5"/>
        <v>0</v>
      </c>
    </row>
    <row r="50" spans="2:38" ht="14.25" hidden="1">
      <c r="B50" s="15">
        <v>50</v>
      </c>
      <c r="C50" s="35" t="s">
        <v>10</v>
      </c>
      <c r="D50" s="3">
        <f aca="true" t="shared" si="6" ref="D50:AF50">SUM(D3:D49)</f>
        <v>12</v>
      </c>
      <c r="E50" s="3">
        <f t="shared" si="6"/>
        <v>12</v>
      </c>
      <c r="F50" s="3">
        <f t="shared" si="6"/>
        <v>16</v>
      </c>
      <c r="G50" s="3">
        <f t="shared" si="6"/>
        <v>15</v>
      </c>
      <c r="H50" s="3">
        <f t="shared" si="6"/>
        <v>13</v>
      </c>
      <c r="I50" s="3">
        <f t="shared" si="6"/>
        <v>3</v>
      </c>
      <c r="J50" s="3">
        <f t="shared" si="6"/>
        <v>28</v>
      </c>
      <c r="K50" s="3">
        <f t="shared" si="6"/>
        <v>14</v>
      </c>
      <c r="L50" s="3">
        <f t="shared" si="6"/>
        <v>29</v>
      </c>
      <c r="M50" s="3">
        <f t="shared" si="6"/>
        <v>29</v>
      </c>
      <c r="N50" s="3">
        <f t="shared" si="6"/>
        <v>18</v>
      </c>
      <c r="O50" s="3">
        <f t="shared" si="6"/>
        <v>22</v>
      </c>
      <c r="P50" s="3">
        <f t="shared" si="6"/>
        <v>4</v>
      </c>
      <c r="Q50" s="3">
        <f t="shared" si="6"/>
        <v>3</v>
      </c>
      <c r="R50" s="3">
        <f t="shared" si="6"/>
        <v>5</v>
      </c>
      <c r="S50" s="3">
        <f t="shared" si="6"/>
        <v>2</v>
      </c>
      <c r="T50" s="3">
        <f t="shared" si="6"/>
        <v>28</v>
      </c>
      <c r="U50" s="3">
        <f t="shared" si="6"/>
        <v>0</v>
      </c>
      <c r="V50" s="3">
        <f t="shared" si="6"/>
        <v>0</v>
      </c>
      <c r="W50" s="3">
        <f t="shared" si="6"/>
        <v>0</v>
      </c>
      <c r="X50" s="3">
        <f t="shared" si="6"/>
        <v>1</v>
      </c>
      <c r="Y50" s="3">
        <f t="shared" si="6"/>
        <v>2</v>
      </c>
      <c r="Z50" s="3">
        <f t="shared" si="6"/>
        <v>21</v>
      </c>
      <c r="AA50" s="3">
        <f t="shared" si="6"/>
        <v>28</v>
      </c>
      <c r="AB50" s="3">
        <f t="shared" si="6"/>
        <v>19</v>
      </c>
      <c r="AC50" s="3">
        <f t="shared" si="6"/>
        <v>11</v>
      </c>
      <c r="AD50" s="3">
        <f t="shared" si="6"/>
        <v>19</v>
      </c>
      <c r="AE50" s="3">
        <f t="shared" si="6"/>
        <v>15</v>
      </c>
      <c r="AF50" s="3">
        <f t="shared" si="6"/>
        <v>8</v>
      </c>
      <c r="AG50" s="3">
        <f>SUM(AG3:AG49)</f>
        <v>10</v>
      </c>
      <c r="AH50" s="3">
        <f>SUM(AH3:AH49)</f>
        <v>6</v>
      </c>
      <c r="AI50" s="3">
        <f>SUM(AI3:AI49)</f>
        <v>7</v>
      </c>
      <c r="AJ50" s="3">
        <f>SUM(AJ3:AJ49)</f>
        <v>13</v>
      </c>
      <c r="AK50" s="3"/>
      <c r="AL50" s="3"/>
    </row>
    <row r="51" spans="1:37" ht="14.25" hidden="1">
      <c r="A51" s="24"/>
      <c r="D51" s="6">
        <f aca="true" t="shared" si="7" ref="D51:AJ51">IF(D50=0,0,$B$1/D50)</f>
        <v>83.33333333333333</v>
      </c>
      <c r="E51" s="6">
        <f t="shared" si="7"/>
        <v>83.33333333333333</v>
      </c>
      <c r="F51" s="6">
        <f t="shared" si="7"/>
        <v>62.5</v>
      </c>
      <c r="G51" s="6">
        <f t="shared" si="7"/>
        <v>66.66666666666667</v>
      </c>
      <c r="H51" s="6">
        <f t="shared" si="7"/>
        <v>76.92307692307692</v>
      </c>
      <c r="I51" s="6">
        <f t="shared" si="7"/>
        <v>333.3333333333333</v>
      </c>
      <c r="J51" s="6">
        <f t="shared" si="7"/>
        <v>35.714285714285715</v>
      </c>
      <c r="K51" s="6">
        <f t="shared" si="7"/>
        <v>71.42857142857143</v>
      </c>
      <c r="L51" s="6">
        <f t="shared" si="7"/>
        <v>34.48275862068966</v>
      </c>
      <c r="M51" s="6">
        <f t="shared" si="7"/>
        <v>34.48275862068966</v>
      </c>
      <c r="N51" s="6">
        <f t="shared" si="7"/>
        <v>55.55555555555556</v>
      </c>
      <c r="O51" s="6">
        <f t="shared" si="7"/>
        <v>45.45454545454545</v>
      </c>
      <c r="P51" s="6">
        <f t="shared" si="7"/>
        <v>250</v>
      </c>
      <c r="Q51" s="6">
        <f t="shared" si="7"/>
        <v>333.3333333333333</v>
      </c>
      <c r="R51" s="6">
        <f t="shared" si="7"/>
        <v>200</v>
      </c>
      <c r="S51" s="6">
        <f t="shared" si="7"/>
        <v>500</v>
      </c>
      <c r="T51" s="6">
        <f t="shared" si="7"/>
        <v>35.714285714285715</v>
      </c>
      <c r="U51" s="6">
        <f t="shared" si="7"/>
        <v>0</v>
      </c>
      <c r="V51" s="6">
        <f t="shared" si="7"/>
        <v>0</v>
      </c>
      <c r="W51" s="6">
        <f t="shared" si="7"/>
        <v>0</v>
      </c>
      <c r="X51" s="6">
        <f t="shared" si="7"/>
        <v>1000</v>
      </c>
      <c r="Y51" s="6">
        <f t="shared" si="7"/>
        <v>500</v>
      </c>
      <c r="Z51" s="6">
        <f t="shared" si="7"/>
        <v>47.61904761904762</v>
      </c>
      <c r="AA51" s="6">
        <f t="shared" si="7"/>
        <v>35.714285714285715</v>
      </c>
      <c r="AB51" s="6">
        <f t="shared" si="7"/>
        <v>52.63157894736842</v>
      </c>
      <c r="AC51" s="6">
        <f t="shared" si="7"/>
        <v>90.9090909090909</v>
      </c>
      <c r="AD51" s="6">
        <f>IF(AD50=0,0,$B$1/AD50)</f>
        <v>52.63157894736842</v>
      </c>
      <c r="AE51" s="6">
        <f>IF(AE50=0,0,$B$1/AE50)</f>
        <v>66.66666666666667</v>
      </c>
      <c r="AF51" s="6">
        <f t="shared" si="7"/>
        <v>125</v>
      </c>
      <c r="AG51" s="6">
        <f>IF(AG50=0,0,$B$1/AG50)</f>
        <v>100</v>
      </c>
      <c r="AH51" s="6">
        <f>IF(AH50=0,0,$B$1/AH50)</f>
        <v>166.66666666666666</v>
      </c>
      <c r="AI51" s="6">
        <f>IF(AI50=0,0,$B$1/AI50)</f>
        <v>142.85714285714286</v>
      </c>
      <c r="AJ51" s="6">
        <f t="shared" si="7"/>
        <v>76.92307692307692</v>
      </c>
      <c r="AK51" s="6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 Windows</cp:lastModifiedBy>
  <cp:lastPrinted>2016-01-08T16:52:21Z</cp:lastPrinted>
  <dcterms:created xsi:type="dcterms:W3CDTF">2010-01-04T19:28:24Z</dcterms:created>
  <dcterms:modified xsi:type="dcterms:W3CDTF">2018-06-15T11:52:04Z</dcterms:modified>
  <cp:category/>
  <cp:version/>
  <cp:contentType/>
  <cp:contentStatus/>
</cp:coreProperties>
</file>